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ky-my.sharepoint.com/personal/kva241_uky_edu/Documents/Desktop/"/>
    </mc:Choice>
  </mc:AlternateContent>
  <xr:revisionPtr revIDLastSave="0" documentId="8_{3D93CD34-681E-4BE2-8906-A1FF446E4D31}" xr6:coauthVersionLast="47" xr6:coauthVersionMax="47" xr10:uidLastSave="{00000000-0000-0000-0000-000000000000}"/>
  <bookViews>
    <workbookView xWindow="28680" yWindow="-120" windowWidth="29040" windowHeight="15720" tabRatio="727" xr2:uid="{00000000-000D-0000-FFFF-FFFF00000000}"/>
  </bookViews>
  <sheets>
    <sheet name="Merchant Card Services" sheetId="5" r:id="rId1"/>
  </sheets>
  <definedNames>
    <definedName name="_xlnm.Print_Area" localSheetId="0">'Merchant Card Services'!$A$6:$D$107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5" l="1"/>
  <c r="D35" i="5"/>
  <c r="D29" i="5"/>
  <c r="D36" i="5"/>
  <c r="D27" i="5"/>
  <c r="D30" i="5"/>
  <c r="D31" i="5"/>
  <c r="D39" i="5"/>
  <c r="D38" i="5"/>
  <c r="D37" i="5"/>
  <c r="D32" i="5" l="1"/>
  <c r="D40" i="5"/>
  <c r="D42" i="5" l="1"/>
</calcChain>
</file>

<file path=xl/sharedStrings.xml><?xml version="1.0" encoding="utf-8"?>
<sst xmlns="http://schemas.openxmlformats.org/spreadsheetml/2006/main" count="87" uniqueCount="61">
  <si>
    <t/>
  </si>
  <si>
    <t>P2PE</t>
  </si>
  <si>
    <t>OPTIONAL SERVICES PROPOSED</t>
  </si>
  <si>
    <t>Total</t>
  </si>
  <si>
    <t>Chargeback Fee</t>
  </si>
  <si>
    <t>Service Description</t>
  </si>
  <si>
    <t>Annual Volume</t>
  </si>
  <si>
    <t>Merchant Card Transactions</t>
  </si>
  <si>
    <t>Fiscal Year 2024</t>
  </si>
  <si>
    <t>(July 1, 2023 - June 30, 2024)</t>
  </si>
  <si>
    <t>Total Transactions</t>
  </si>
  <si>
    <t>Sales Amount</t>
  </si>
  <si>
    <t>Visa</t>
  </si>
  <si>
    <t>MasterCard</t>
  </si>
  <si>
    <t>Amex</t>
  </si>
  <si>
    <t>Discover</t>
  </si>
  <si>
    <t>Pin Debit</t>
  </si>
  <si>
    <t>University of Kentucky Processing Activity</t>
  </si>
  <si>
    <t>Proposed Pricing</t>
  </si>
  <si>
    <t>Card Association and Network Pass-Through Fees</t>
  </si>
  <si>
    <t>Total Annual Cost</t>
  </si>
  <si>
    <t>Other Fees</t>
  </si>
  <si>
    <t>Fee Amount</t>
  </si>
  <si>
    <t>Monthly Relationship Fee (Relationship)</t>
  </si>
  <si>
    <t xml:space="preserve">Online Reporting Fee (Relationship / Month) </t>
  </si>
  <si>
    <t xml:space="preserve">Online Reporting Fee (Per User / Month) </t>
  </si>
  <si>
    <t>Tokenization</t>
  </si>
  <si>
    <t>Tokenization (Fee Per Applicable Terminal)</t>
  </si>
  <si>
    <t>Tokenization (Per Transaction Fee)</t>
  </si>
  <si>
    <t>Total % "Per Transaction" Fees</t>
  </si>
  <si>
    <t>Total $ "Per Transaction" Fees</t>
  </si>
  <si>
    <t>Total "Per Transaction" Fees</t>
  </si>
  <si>
    <t>PCI DSS Related Fees</t>
  </si>
  <si>
    <t>Network And Processor Access Fee</t>
  </si>
  <si>
    <t>PCI DSS Compliance Support Fee</t>
  </si>
  <si>
    <t>PCI DSS Non-Compliance Fee</t>
  </si>
  <si>
    <t>PCI DSS Validation Portal Fee</t>
  </si>
  <si>
    <t>Online Reporting Fee (Per MID / Month)</t>
  </si>
  <si>
    <t>Percentage (%) based on dollar amount per settled transaction</t>
  </si>
  <si>
    <t xml:space="preserve">Flat Rate ($) per settled transaction </t>
  </si>
  <si>
    <t>Per Authorization Fee (should match amounts proposed above)</t>
  </si>
  <si>
    <t>Per MID Monthly Maintenance Fee</t>
  </si>
  <si>
    <t>Batch fee (fee for settling deposits)</t>
  </si>
  <si>
    <t>Insert any other Chargeback associated fees</t>
  </si>
  <si>
    <t>P2PE (Fee Per Applicable Terminal)</t>
  </si>
  <si>
    <t>P2PE (Per Transaction Fee)</t>
  </si>
  <si>
    <t>Compliance And Regulatory Fees</t>
  </si>
  <si>
    <t>Statement or Billing Fees</t>
  </si>
  <si>
    <t>Please list any additional fees for services necessary to meet Core RFP Requirements</t>
  </si>
  <si>
    <t>Provide pricing for merchant card terminal options</t>
  </si>
  <si>
    <t>If you answered no to the question above, please indicate any markup that will be assessed on card association and debit network fees and assessments:</t>
  </si>
  <si>
    <t>Please list any monthly hosting fees and per item transaction processing fees associated with any internet payment gateway and/or shopping cart solutions that you offer or resell</t>
  </si>
  <si>
    <t>Gateway/Shopping Cart (eCommerce) Solutions</t>
  </si>
  <si>
    <t>Proposed
Unit Cost</t>
  </si>
  <si>
    <t>University of Kentucky</t>
  </si>
  <si>
    <t>Merchant Card Services RFP</t>
  </si>
  <si>
    <r>
      <t xml:space="preserve">Based on the volume shown above taken from </t>
    </r>
    <r>
      <rPr>
        <b/>
        <i/>
        <sz val="12"/>
        <color rgb="FF000000"/>
        <rFont val="Arial"/>
        <family val="2"/>
      </rPr>
      <t>Table 1 - Merchant Processing Activity</t>
    </r>
    <r>
      <rPr>
        <i/>
        <sz val="12"/>
        <color rgb="FF000000"/>
        <rFont val="Arial"/>
        <family val="2"/>
      </rPr>
      <t>, please provide your proposed pricing details in the fields below.</t>
    </r>
  </si>
  <si>
    <t>Monthly Minimum Fee 
(assessed for not meeting min monthly volume)</t>
  </si>
  <si>
    <r>
      <rPr>
        <sz val="12"/>
        <color rgb="FF0000FF"/>
        <rFont val="Arial"/>
        <family val="2"/>
      </rPr>
      <t xml:space="preserve">Are you willing to pass-through all card association fees and assessments, including those from debit card networks, without markup? </t>
    </r>
    <r>
      <rPr>
        <sz val="12"/>
        <color rgb="FF000000"/>
        <rFont val="Arial"/>
        <family val="2"/>
      </rPr>
      <t xml:space="preserve">
(</t>
    </r>
    <r>
      <rPr>
        <i/>
        <sz val="12"/>
        <color rgb="FF000000"/>
        <rFont val="Arial"/>
        <family val="2"/>
      </rPr>
      <t>Such fees might include: interchange, assessment, fixed acquirer network, authorization, risk, transmission and any other fees charged by the card association or network.</t>
    </r>
    <r>
      <rPr>
        <sz val="12"/>
        <color rgb="FF000000"/>
        <rFont val="Arial"/>
        <family val="2"/>
      </rPr>
      <t>)</t>
    </r>
  </si>
  <si>
    <t>Acquirer Merchant Processing Fees</t>
  </si>
  <si>
    <t>UK-2510-25 - Appendix B - Merchant Pricing 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</si>
</sst>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0.0000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rgb="FF373637"/>
      <name val="Arial"/>
      <family val="2"/>
    </font>
    <font>
      <b/>
      <i/>
      <sz val="12"/>
      <color rgb="FF373637"/>
      <name val="Arial"/>
      <family val="2"/>
    </font>
    <font>
      <b/>
      <i/>
      <sz val="12"/>
      <color rgb="FF00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i/>
      <sz val="12"/>
      <color rgb="FF0000FF"/>
      <name val="Arial"/>
      <family val="2"/>
    </font>
    <font>
      <b/>
      <sz val="14"/>
      <name val="Arial"/>
      <family val="2"/>
    </font>
    <font>
      <i/>
      <sz val="12"/>
      <color rgb="FF373637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E6BB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4">
    <xf numFmtId="0" fontId="0" fillId="0" borderId="0" xfId="0"/>
    <xf numFmtId="0" fontId="13" fillId="2" borderId="1" xfId="4" applyFont="1" applyFill="1" applyBorder="1" applyProtection="1"/>
    <xf numFmtId="0" fontId="11" fillId="2" borderId="1" xfId="4" applyFont="1" applyFill="1" applyBorder="1" applyAlignment="1" applyProtection="1">
      <alignment vertical="top" wrapText="1"/>
    </xf>
    <xf numFmtId="0" fontId="20" fillId="2" borderId="1" xfId="4" applyFont="1" applyFill="1" applyBorder="1" applyAlignment="1" applyProtection="1">
      <alignment vertical="top" wrapText="1"/>
    </xf>
    <xf numFmtId="0" fontId="4" fillId="5" borderId="0" xfId="4" applyFont="1" applyFill="1" applyAlignment="1" applyProtection="1">
      <alignment horizontal="center"/>
    </xf>
    <xf numFmtId="0" fontId="12" fillId="2" borderId="8" xfId="4" applyFont="1" applyFill="1" applyBorder="1" applyAlignment="1" applyProtection="1">
      <alignment vertical="top" wrapText="1"/>
    </xf>
    <xf numFmtId="0" fontId="12" fillId="2" borderId="4" xfId="4" applyFont="1" applyFill="1" applyBorder="1" applyAlignment="1" applyProtection="1">
      <alignment vertical="top" wrapText="1"/>
    </xf>
    <xf numFmtId="0" fontId="12" fillId="2" borderId="6" xfId="4" applyFont="1" applyFill="1" applyBorder="1" applyAlignment="1" applyProtection="1">
      <alignment vertical="top" wrapText="1"/>
    </xf>
    <xf numFmtId="0" fontId="23" fillId="0" borderId="0" xfId="0" applyFont="1" applyAlignment="1" applyProtection="1">
      <alignment horizontal="center" wrapText="1"/>
    </xf>
    <xf numFmtId="0" fontId="7" fillId="0" borderId="0" xfId="4" applyFont="1" applyProtection="1"/>
    <xf numFmtId="0" fontId="14" fillId="3" borderId="7" xfId="4" applyFont="1" applyFill="1" applyBorder="1" applyAlignment="1" applyProtection="1">
      <alignment horizontal="center"/>
    </xf>
    <xf numFmtId="0" fontId="14" fillId="3" borderId="0" xfId="4" applyFont="1" applyFill="1" applyAlignment="1" applyProtection="1">
      <alignment horizontal="center"/>
    </xf>
    <xf numFmtId="0" fontId="14" fillId="3" borderId="5" xfId="4" applyFont="1" applyFill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/>
    </xf>
    <xf numFmtId="8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3" fontId="19" fillId="0" borderId="13" xfId="0" applyNumberFormat="1" applyFont="1" applyBorder="1" applyAlignment="1" applyProtection="1">
      <alignment horizontal="center" vertical="center"/>
    </xf>
    <xf numFmtId="8" fontId="19" fillId="0" borderId="13" xfId="0" applyNumberFormat="1" applyFont="1" applyBorder="1" applyAlignment="1" applyProtection="1">
      <alignment horizontal="center" vertical="center"/>
    </xf>
    <xf numFmtId="0" fontId="6" fillId="0" borderId="7" xfId="4" applyFont="1" applyBorder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6" fillId="0" borderId="5" xfId="4" quotePrefix="1" applyFont="1" applyBorder="1" applyAlignment="1" applyProtection="1">
      <alignment horizontal="center"/>
    </xf>
    <xf numFmtId="0" fontId="23" fillId="5" borderId="7" xfId="4" applyFont="1" applyFill="1" applyBorder="1" applyAlignment="1" applyProtection="1">
      <alignment horizontal="left"/>
    </xf>
    <xf numFmtId="0" fontId="21" fillId="4" borderId="7" xfId="4" applyFont="1" applyFill="1" applyBorder="1" applyAlignment="1" applyProtection="1">
      <alignment horizontal="center"/>
    </xf>
    <xf numFmtId="0" fontId="21" fillId="4" borderId="0" xfId="4" applyFont="1" applyFill="1" applyAlignment="1" applyProtection="1">
      <alignment horizontal="center"/>
    </xf>
    <xf numFmtId="0" fontId="21" fillId="4" borderId="0" xfId="4" applyFont="1" applyFill="1" applyAlignment="1" applyProtection="1">
      <alignment horizontal="center" wrapText="1"/>
    </xf>
    <xf numFmtId="0" fontId="21" fillId="4" borderId="5" xfId="4" quotePrefix="1" applyFont="1" applyFill="1" applyBorder="1" applyAlignment="1" applyProtection="1">
      <alignment horizontal="center"/>
    </xf>
    <xf numFmtId="0" fontId="13" fillId="2" borderId="8" xfId="4" applyFont="1" applyFill="1" applyBorder="1" applyAlignment="1" applyProtection="1">
      <alignment vertical="top"/>
    </xf>
    <xf numFmtId="0" fontId="13" fillId="2" borderId="4" xfId="4" applyFont="1" applyFill="1" applyBorder="1" applyAlignment="1" applyProtection="1">
      <alignment vertical="top"/>
    </xf>
    <xf numFmtId="0" fontId="13" fillId="2" borderId="6" xfId="4" applyFont="1" applyFill="1" applyBorder="1" applyAlignment="1" applyProtection="1">
      <alignment vertical="top"/>
    </xf>
    <xf numFmtId="8" fontId="11" fillId="2" borderId="1" xfId="4" applyNumberFormat="1" applyFont="1" applyFill="1" applyBorder="1" applyProtection="1"/>
    <xf numFmtId="166" fontId="13" fillId="2" borderId="1" xfId="4" applyNumberFormat="1" applyFont="1" applyFill="1" applyBorder="1" applyProtection="1"/>
    <xf numFmtId="8" fontId="11" fillId="2" borderId="1" xfId="4" applyNumberFormat="1" applyFont="1" applyFill="1" applyBorder="1" applyAlignment="1" applyProtection="1">
      <alignment horizontal="right"/>
    </xf>
    <xf numFmtId="166" fontId="13" fillId="2" borderId="1" xfId="4" applyNumberFormat="1" applyFont="1" applyFill="1" applyBorder="1" applyAlignment="1" applyProtection="1">
      <alignment horizontal="right"/>
    </xf>
    <xf numFmtId="167" fontId="11" fillId="2" borderId="1" xfId="4" applyNumberFormat="1" applyFont="1" applyFill="1" applyBorder="1" applyProtection="1">
      <protection locked="0"/>
    </xf>
    <xf numFmtId="0" fontId="11" fillId="2" borderId="1" xfId="4" applyFont="1" applyFill="1" applyBorder="1" applyProtection="1">
      <protection locked="0"/>
    </xf>
    <xf numFmtId="0" fontId="11" fillId="2" borderId="14" xfId="4" applyFont="1" applyFill="1" applyBorder="1" applyAlignment="1" applyProtection="1">
      <alignment horizontal="center"/>
      <protection locked="0"/>
    </xf>
    <xf numFmtId="0" fontId="13" fillId="2" borderId="2" xfId="4" applyFont="1" applyFill="1" applyBorder="1" applyAlignment="1" applyProtection="1">
      <alignment horizontal="center"/>
      <protection locked="0"/>
    </xf>
    <xf numFmtId="0" fontId="13" fillId="2" borderId="3" xfId="4" applyFont="1" applyFill="1" applyBorder="1" applyAlignment="1" applyProtection="1">
      <alignment horizontal="center"/>
      <protection locked="0"/>
    </xf>
    <xf numFmtId="166" fontId="11" fillId="2" borderId="1" xfId="4" applyNumberFormat="1" applyFont="1" applyFill="1" applyBorder="1" applyProtection="1">
      <protection locked="0"/>
    </xf>
    <xf numFmtId="164" fontId="15" fillId="2" borderId="1" xfId="2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7" fillId="0" borderId="0" xfId="4" applyFont="1" applyProtection="1"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8" fontId="20" fillId="0" borderId="16" xfId="0" applyNumberFormat="1" applyFont="1" applyBorder="1" applyAlignment="1" applyProtection="1">
      <alignment horizontal="center" vertical="center"/>
      <protection locked="0"/>
    </xf>
    <xf numFmtId="8" fontId="20" fillId="0" borderId="17" xfId="0" applyNumberFormat="1" applyFont="1" applyBorder="1" applyAlignment="1" applyProtection="1">
      <alignment horizontal="center" vertical="center"/>
      <protection locked="0"/>
    </xf>
    <xf numFmtId="0" fontId="11" fillId="2" borderId="1" xfId="4" applyFont="1" applyFill="1" applyBorder="1" applyAlignment="1" applyProtection="1">
      <alignment vertical="top" wrapText="1"/>
      <protection locked="0"/>
    </xf>
    <xf numFmtId="0" fontId="11" fillId="2" borderId="6" xfId="4" applyFont="1" applyFill="1" applyBorder="1" applyAlignment="1" applyProtection="1">
      <alignment wrapText="1"/>
      <protection locked="0"/>
    </xf>
    <xf numFmtId="0" fontId="11" fillId="2" borderId="14" xfId="4" applyFont="1" applyFill="1" applyBorder="1" applyProtection="1">
      <protection locked="0"/>
    </xf>
    <xf numFmtId="165" fontId="11" fillId="0" borderId="2" xfId="1" applyNumberFormat="1" applyFont="1" applyFill="1" applyBorder="1" applyProtection="1">
      <protection locked="0"/>
    </xf>
    <xf numFmtId="0" fontId="11" fillId="2" borderId="2" xfId="4" applyFont="1" applyFill="1" applyBorder="1" applyProtection="1">
      <protection locked="0"/>
    </xf>
    <xf numFmtId="0" fontId="11" fillId="2" borderId="3" xfId="4" applyFont="1" applyFill="1" applyBorder="1" applyProtection="1">
      <protection locked="0"/>
    </xf>
    <xf numFmtId="9" fontId="5" fillId="0" borderId="0" xfId="8" applyFont="1" applyFill="1" applyBorder="1" applyProtection="1">
      <protection locked="0"/>
    </xf>
    <xf numFmtId="44" fontId="5" fillId="0" borderId="0" xfId="1" applyFont="1" applyFill="1" applyBorder="1" applyProtection="1">
      <protection locked="0"/>
    </xf>
    <xf numFmtId="43" fontId="5" fillId="0" borderId="0" xfId="2" applyFont="1" applyFill="1" applyBorder="1" applyProtection="1">
      <protection locked="0"/>
    </xf>
    <xf numFmtId="0" fontId="13" fillId="2" borderId="14" xfId="4" applyFont="1" applyFill="1" applyBorder="1" applyAlignment="1" applyProtection="1">
      <alignment horizontal="left" indent="2"/>
      <protection locked="0"/>
    </xf>
    <xf numFmtId="164" fontId="15" fillId="2" borderId="2" xfId="2" applyNumberFormat="1" applyFont="1" applyFill="1" applyBorder="1" applyProtection="1">
      <protection locked="0"/>
    </xf>
    <xf numFmtId="166" fontId="13" fillId="2" borderId="3" xfId="4" applyNumberFormat="1" applyFont="1" applyFill="1" applyBorder="1" applyAlignment="1" applyProtection="1">
      <alignment horizontal="right"/>
      <protection locked="0"/>
    </xf>
    <xf numFmtId="0" fontId="13" fillId="2" borderId="1" xfId="4" applyFont="1" applyFill="1" applyBorder="1" applyProtection="1">
      <protection locked="0"/>
    </xf>
    <xf numFmtId="0" fontId="20" fillId="2" borderId="1" xfId="4" applyFont="1" applyFill="1" applyBorder="1" applyProtection="1">
      <protection locked="0"/>
    </xf>
    <xf numFmtId="0" fontId="13" fillId="2" borderId="14" xfId="4" applyFont="1" applyFill="1" applyBorder="1" applyAlignment="1" applyProtection="1">
      <alignment horizontal="left"/>
      <protection locked="0"/>
    </xf>
    <xf numFmtId="0" fontId="13" fillId="2" borderId="2" xfId="4" applyFont="1" applyFill="1" applyBorder="1" applyAlignment="1" applyProtection="1">
      <alignment horizontal="left"/>
      <protection locked="0"/>
    </xf>
    <xf numFmtId="0" fontId="13" fillId="2" borderId="3" xfId="4" applyFont="1" applyFill="1" applyBorder="1" applyAlignment="1" applyProtection="1">
      <alignment horizontal="left"/>
      <protection locked="0"/>
    </xf>
    <xf numFmtId="0" fontId="19" fillId="2" borderId="1" xfId="4" applyFont="1" applyFill="1" applyBorder="1" applyProtection="1">
      <protection locked="0"/>
    </xf>
    <xf numFmtId="166" fontId="15" fillId="2" borderId="14" xfId="2" applyNumberFormat="1" applyFont="1" applyFill="1" applyBorder="1" applyAlignment="1" applyProtection="1">
      <alignment horizontal="right"/>
      <protection locked="0"/>
    </xf>
    <xf numFmtId="166" fontId="15" fillId="2" borderId="2" xfId="2" applyNumberFormat="1" applyFont="1" applyFill="1" applyBorder="1" applyAlignment="1" applyProtection="1">
      <alignment horizontal="right"/>
      <protection locked="0"/>
    </xf>
    <xf numFmtId="166" fontId="15" fillId="2" borderId="3" xfId="2" applyNumberFormat="1" applyFont="1" applyFill="1" applyBorder="1" applyAlignment="1" applyProtection="1">
      <alignment horizontal="right"/>
      <protection locked="0"/>
    </xf>
    <xf numFmtId="166" fontId="15" fillId="2" borderId="14" xfId="2" applyNumberFormat="1" applyFont="1" applyFill="1" applyBorder="1" applyAlignment="1" applyProtection="1">
      <alignment horizontal="right"/>
      <protection locked="0"/>
    </xf>
    <xf numFmtId="166" fontId="15" fillId="2" borderId="2" xfId="2" applyNumberFormat="1" applyFont="1" applyFill="1" applyBorder="1" applyAlignment="1" applyProtection="1">
      <alignment horizontal="right"/>
      <protection locked="0"/>
    </xf>
    <xf numFmtId="166" fontId="15" fillId="2" borderId="3" xfId="2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164" fontId="15" fillId="2" borderId="14" xfId="2" applyNumberFormat="1" applyFont="1" applyFill="1" applyBorder="1" applyAlignment="1" applyProtection="1">
      <alignment horizontal="right"/>
      <protection locked="0"/>
    </xf>
    <xf numFmtId="164" fontId="15" fillId="2" borderId="2" xfId="2" applyNumberFormat="1" applyFont="1" applyFill="1" applyBorder="1" applyAlignment="1" applyProtection="1">
      <alignment horizontal="right"/>
      <protection locked="0"/>
    </xf>
    <xf numFmtId="164" fontId="15" fillId="2" borderId="3" xfId="2" applyNumberFormat="1" applyFont="1" applyFill="1" applyBorder="1" applyAlignment="1" applyProtection="1">
      <alignment horizontal="right"/>
      <protection locked="0"/>
    </xf>
    <xf numFmtId="164" fontId="15" fillId="2" borderId="14" xfId="2" applyNumberFormat="1" applyFont="1" applyFill="1" applyBorder="1" applyAlignment="1" applyProtection="1">
      <alignment horizontal="right"/>
      <protection locked="0"/>
    </xf>
    <xf numFmtId="164" fontId="15" fillId="2" borderId="2" xfId="2" applyNumberFormat="1" applyFont="1" applyFill="1" applyBorder="1" applyAlignment="1" applyProtection="1">
      <alignment horizontal="right"/>
      <protection locked="0"/>
    </xf>
    <xf numFmtId="164" fontId="15" fillId="2" borderId="3" xfId="2" applyNumberFormat="1" applyFont="1" applyFill="1" applyBorder="1" applyAlignment="1" applyProtection="1">
      <alignment horizontal="right"/>
      <protection locked="0"/>
    </xf>
    <xf numFmtId="0" fontId="11" fillId="2" borderId="7" xfId="4" applyFont="1" applyFill="1" applyBorder="1" applyProtection="1">
      <protection locked="0"/>
    </xf>
    <xf numFmtId="164" fontId="15" fillId="2" borderId="0" xfId="2" applyNumberFormat="1" applyFont="1" applyFill="1" applyBorder="1" applyAlignment="1" applyProtection="1">
      <alignment horizontal="right"/>
      <protection locked="0"/>
    </xf>
    <xf numFmtId="0" fontId="11" fillId="2" borderId="0" xfId="4" applyFont="1" applyFill="1" applyProtection="1">
      <protection locked="0"/>
    </xf>
    <xf numFmtId="0" fontId="11" fillId="2" borderId="5" xfId="4" applyFont="1" applyFill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4" fontId="15" fillId="2" borderId="0" xfId="2" applyNumberFormat="1" applyFont="1" applyFill="1" applyBorder="1" applyProtection="1">
      <protection locked="0"/>
    </xf>
    <xf numFmtId="0" fontId="21" fillId="5" borderId="7" xfId="4" applyFont="1" applyFill="1" applyBorder="1" applyAlignment="1" applyProtection="1">
      <alignment horizontal="left"/>
    </xf>
    <xf numFmtId="0" fontId="26" fillId="0" borderId="0" xfId="4" applyFont="1" applyAlignment="1" applyProtection="1">
      <alignment horizontal="center"/>
    </xf>
    <xf numFmtId="0" fontId="25" fillId="0" borderId="0" xfId="4" applyFont="1" applyProtection="1"/>
    <xf numFmtId="0" fontId="20" fillId="0" borderId="11" xfId="0" applyFont="1" applyBorder="1" applyAlignment="1" applyProtection="1">
      <alignment horizontal="left" vertical="center"/>
    </xf>
    <xf numFmtId="8" fontId="20" fillId="0" borderId="1" xfId="0" applyNumberFormat="1" applyFont="1" applyBorder="1" applyAlignment="1" applyProtection="1">
      <alignment horizontal="right" vertical="center"/>
    </xf>
    <xf numFmtId="0" fontId="13" fillId="2" borderId="1" xfId="4" applyFont="1" applyFill="1" applyBorder="1" applyAlignment="1" applyProtection="1">
      <alignment horizontal="left" indent="2"/>
    </xf>
    <xf numFmtId="0" fontId="13" fillId="2" borderId="14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14" xfId="4" applyFont="1" applyFill="1" applyBorder="1" applyAlignment="1" applyProtection="1">
      <alignment horizontal="right"/>
    </xf>
    <xf numFmtId="0" fontId="13" fillId="2" borderId="2" xfId="4" applyFont="1" applyFill="1" applyBorder="1" applyAlignment="1" applyProtection="1">
      <alignment horizontal="right"/>
    </xf>
    <xf numFmtId="0" fontId="13" fillId="2" borderId="3" xfId="4" applyFont="1" applyFill="1" applyBorder="1" applyAlignment="1" applyProtection="1">
      <alignment horizontal="right"/>
    </xf>
    <xf numFmtId="0" fontId="13" fillId="2" borderId="1" xfId="4" applyFont="1" applyFill="1" applyBorder="1" applyAlignment="1" applyProtection="1">
      <alignment horizontal="left"/>
    </xf>
    <xf numFmtId="0" fontId="20" fillId="2" borderId="1" xfId="4" applyFont="1" applyFill="1" applyBorder="1" applyProtection="1"/>
    <xf numFmtId="0" fontId="20" fillId="2" borderId="1" xfId="4" applyFont="1" applyFill="1" applyBorder="1" applyAlignment="1" applyProtection="1">
      <alignment wrapText="1"/>
    </xf>
    <xf numFmtId="0" fontId="22" fillId="2" borderId="1" xfId="4" applyFont="1" applyFill="1" applyBorder="1" applyProtection="1"/>
    <xf numFmtId="0" fontId="13" fillId="2" borderId="14" xfId="4" applyFont="1" applyFill="1" applyBorder="1" applyAlignment="1" applyProtection="1">
      <alignment horizontal="left"/>
    </xf>
    <xf numFmtId="0" fontId="13" fillId="2" borderId="2" xfId="4" applyFont="1" applyFill="1" applyBorder="1" applyAlignment="1" applyProtection="1">
      <alignment horizontal="left"/>
    </xf>
    <xf numFmtId="0" fontId="13" fillId="2" borderId="3" xfId="4" applyFont="1" applyFill="1" applyBorder="1" applyAlignment="1" applyProtection="1">
      <alignment horizontal="left"/>
    </xf>
    <xf numFmtId="0" fontId="20" fillId="2" borderId="7" xfId="4" applyFont="1" applyFill="1" applyBorder="1" applyProtection="1"/>
    <xf numFmtId="0" fontId="20" fillId="0" borderId="1" xfId="0" applyFont="1" applyBorder="1" applyProtection="1"/>
    <xf numFmtId="0" fontId="26" fillId="5" borderId="14" xfId="4" applyFont="1" applyFill="1" applyBorder="1" applyProtection="1"/>
    <xf numFmtId="0" fontId="26" fillId="5" borderId="2" xfId="4" applyFont="1" applyFill="1" applyBorder="1" applyProtection="1"/>
    <xf numFmtId="0" fontId="26" fillId="5" borderId="3" xfId="4" applyFont="1" applyFill="1" applyBorder="1" applyProtection="1"/>
    <xf numFmtId="0" fontId="24" fillId="4" borderId="7" xfId="0" applyFont="1" applyFill="1" applyBorder="1" applyAlignment="1" applyProtection="1">
      <alignment wrapText="1"/>
    </xf>
    <xf numFmtId="0" fontId="24" fillId="4" borderId="0" xfId="0" applyFont="1" applyFill="1" applyAlignment="1" applyProtection="1">
      <alignment wrapText="1"/>
    </xf>
    <xf numFmtId="0" fontId="24" fillId="4" borderId="5" xfId="0" applyFont="1" applyFill="1" applyBorder="1" applyAlignment="1" applyProtection="1">
      <alignment wrapText="1"/>
    </xf>
    <xf numFmtId="0" fontId="21" fillId="0" borderId="1" xfId="4" applyFont="1" applyBorder="1" applyAlignment="1" applyProtection="1">
      <alignment horizontal="left"/>
    </xf>
    <xf numFmtId="0" fontId="17" fillId="5" borderId="7" xfId="0" applyFont="1" applyFill="1" applyBorder="1" applyProtection="1"/>
    <xf numFmtId="0" fontId="17" fillId="5" borderId="0" xfId="0" applyFont="1" applyFill="1" applyProtection="1"/>
    <xf numFmtId="0" fontId="17" fillId="5" borderId="5" xfId="0" applyFont="1" applyFill="1" applyBorder="1" applyProtection="1"/>
    <xf numFmtId="0" fontId="16" fillId="5" borderId="4" xfId="0" applyFont="1" applyFill="1" applyBorder="1" applyProtection="1"/>
    <xf numFmtId="164" fontId="15" fillId="5" borderId="0" xfId="2" applyNumberFormat="1" applyFont="1" applyFill="1" applyBorder="1" applyProtection="1"/>
    <xf numFmtId="0" fontId="11" fillId="5" borderId="5" xfId="4" applyFont="1" applyFill="1" applyBorder="1" applyProtection="1"/>
    <xf numFmtId="0" fontId="11" fillId="5" borderId="0" xfId="4" applyFont="1" applyFill="1" applyProtection="1"/>
    <xf numFmtId="0" fontId="18" fillId="5" borderId="7" xfId="4" applyFont="1" applyFill="1" applyBorder="1" applyProtection="1"/>
  </cellXfs>
  <cellStyles count="12">
    <cellStyle name="Comma 2" xfId="6" xr:uid="{00000000-0005-0000-0000-000001000000}"/>
    <cellStyle name="Comma 2 2" xfId="10" xr:uid="{94901513-8C1E-4650-BEF2-B83CF7FC6128}"/>
    <cellStyle name="Comma 3" xfId="2" xr:uid="{00000000-0005-0000-0000-000002000000}"/>
    <cellStyle name="Currency" xfId="1" builtinId="4"/>
    <cellStyle name="Currency 4" xfId="3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3 2" xfId="9" xr:uid="{B0FDE4AF-5CC7-4ED3-92A5-358E984A7163}"/>
    <cellStyle name="Normal 4 2" xfId="7" xr:uid="{00000000-0005-0000-0000-000008000000}"/>
    <cellStyle name="Percent" xfId="8" builtinId="5"/>
    <cellStyle name="Percent 2" xfId="11" xr:uid="{2F449920-94B9-413E-A0FC-379330DCF44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0"/>
  <sheetViews>
    <sheetView tabSelected="1" topLeftCell="A23" zoomScaleNormal="100" zoomScaleSheetLayoutView="100" workbookViewId="0">
      <selection activeCell="I23" sqref="I23"/>
    </sheetView>
  </sheetViews>
  <sheetFormatPr defaultColWidth="9.140625" defaultRowHeight="15" x14ac:dyDescent="0.25"/>
  <cols>
    <col min="1" max="1" width="63.28515625" style="47" customWidth="1"/>
    <col min="2" max="2" width="22" style="47" bestFit="1" customWidth="1"/>
    <col min="3" max="3" width="19.42578125" style="47" bestFit="1" customWidth="1"/>
    <col min="4" max="4" width="20.7109375" style="47" customWidth="1"/>
    <col min="5" max="5" width="13.85546875" style="45" bestFit="1" customWidth="1"/>
    <col min="6" max="6" width="25.28515625" style="45" customWidth="1"/>
    <col min="7" max="16384" width="9.140625" style="45"/>
  </cols>
  <sheetData>
    <row r="1" spans="1:8" ht="18" x14ac:dyDescent="0.25">
      <c r="A1" s="89" t="s">
        <v>60</v>
      </c>
      <c r="B1" s="89"/>
      <c r="C1" s="89"/>
      <c r="D1" s="89"/>
    </row>
    <row r="2" spans="1:8" ht="18" x14ac:dyDescent="0.25">
      <c r="A2" s="90"/>
      <c r="B2" s="90"/>
      <c r="C2" s="90"/>
      <c r="D2" s="90"/>
    </row>
    <row r="3" spans="1:8" ht="18" x14ac:dyDescent="0.25">
      <c r="A3" s="8" t="s">
        <v>54</v>
      </c>
      <c r="B3" s="8"/>
      <c r="C3" s="8"/>
      <c r="D3" s="8"/>
      <c r="E3" s="46"/>
      <c r="F3" s="46"/>
      <c r="G3" s="46"/>
      <c r="H3" s="46"/>
    </row>
    <row r="4" spans="1:8" ht="18" x14ac:dyDescent="0.25">
      <c r="A4" s="8" t="s">
        <v>55</v>
      </c>
      <c r="B4" s="8"/>
      <c r="C4" s="8"/>
      <c r="D4" s="8"/>
      <c r="E4" s="46"/>
      <c r="F4" s="46"/>
      <c r="G4" s="46"/>
      <c r="H4" s="46"/>
    </row>
    <row r="5" spans="1:8" x14ac:dyDescent="0.25">
      <c r="A5" s="9"/>
      <c r="B5" s="9"/>
      <c r="C5" s="9"/>
      <c r="D5" s="9"/>
    </row>
    <row r="6" spans="1:8" ht="18" x14ac:dyDescent="0.25">
      <c r="A6" s="10" t="s">
        <v>17</v>
      </c>
      <c r="B6" s="11"/>
      <c r="C6" s="11"/>
      <c r="D6" s="12"/>
    </row>
    <row r="7" spans="1:8" ht="15.75" x14ac:dyDescent="0.25">
      <c r="A7" s="13" t="s">
        <v>7</v>
      </c>
      <c r="B7" s="13"/>
      <c r="C7" s="13"/>
      <c r="D7" s="13"/>
    </row>
    <row r="8" spans="1:8" ht="15" customHeight="1" x14ac:dyDescent="0.25">
      <c r="A8" s="13" t="s">
        <v>8</v>
      </c>
      <c r="B8" s="13"/>
      <c r="C8" s="13"/>
      <c r="D8" s="13"/>
    </row>
    <row r="9" spans="1:8" ht="16.5" thickBot="1" x14ac:dyDescent="0.3">
      <c r="A9" s="14" t="s">
        <v>9</v>
      </c>
      <c r="B9" s="14"/>
      <c r="C9" s="14"/>
      <c r="D9" s="14"/>
    </row>
    <row r="10" spans="1:8" ht="15.75" x14ac:dyDescent="0.25">
      <c r="A10" s="15"/>
      <c r="B10" s="15" t="s">
        <v>10</v>
      </c>
      <c r="C10" s="15" t="s">
        <v>11</v>
      </c>
      <c r="D10" s="48"/>
    </row>
    <row r="11" spans="1:8" x14ac:dyDescent="0.25">
      <c r="A11" s="16" t="s">
        <v>12</v>
      </c>
      <c r="B11" s="17">
        <v>861311</v>
      </c>
      <c r="C11" s="18">
        <v>77419075.030000001</v>
      </c>
      <c r="D11" s="49"/>
    </row>
    <row r="12" spans="1:8" x14ac:dyDescent="0.25">
      <c r="A12" s="16" t="s">
        <v>13</v>
      </c>
      <c r="B12" s="17">
        <v>328932</v>
      </c>
      <c r="C12" s="18">
        <v>34478279.670000002</v>
      </c>
      <c r="D12" s="49"/>
    </row>
    <row r="13" spans="1:8" x14ac:dyDescent="0.25">
      <c r="A13" s="16" t="s">
        <v>14</v>
      </c>
      <c r="B13" s="17">
        <v>72503</v>
      </c>
      <c r="C13" s="18">
        <v>15829867.460000001</v>
      </c>
      <c r="D13" s="49"/>
    </row>
    <row r="14" spans="1:8" x14ac:dyDescent="0.25">
      <c r="A14" s="16" t="s">
        <v>15</v>
      </c>
      <c r="B14" s="17">
        <v>48470</v>
      </c>
      <c r="C14" s="18">
        <v>5021041.18</v>
      </c>
      <c r="D14" s="49"/>
    </row>
    <row r="15" spans="1:8" x14ac:dyDescent="0.25">
      <c r="A15" s="16" t="s">
        <v>16</v>
      </c>
      <c r="B15" s="19">
        <v>138</v>
      </c>
      <c r="C15" s="18">
        <v>116630.05</v>
      </c>
      <c r="D15" s="49"/>
    </row>
    <row r="16" spans="1:8" ht="16.5" thickBot="1" x14ac:dyDescent="0.3">
      <c r="A16" s="20" t="s">
        <v>3</v>
      </c>
      <c r="B16" s="21">
        <v>1311355</v>
      </c>
      <c r="C16" s="22">
        <v>132864893.39</v>
      </c>
      <c r="D16" s="50"/>
    </row>
    <row r="17" spans="1:6" x14ac:dyDescent="0.25">
      <c r="A17" s="23"/>
      <c r="B17" s="24"/>
      <c r="C17" s="24"/>
      <c r="D17" s="25"/>
    </row>
    <row r="18" spans="1:6" ht="18" x14ac:dyDescent="0.25">
      <c r="A18" s="10" t="s">
        <v>18</v>
      </c>
      <c r="B18" s="11"/>
      <c r="C18" s="11"/>
      <c r="D18" s="12"/>
    </row>
    <row r="19" spans="1:6" ht="35.25" customHeight="1" x14ac:dyDescent="0.25">
      <c r="A19" s="5" t="s">
        <v>56</v>
      </c>
      <c r="B19" s="6"/>
      <c r="C19" s="6"/>
      <c r="D19" s="7"/>
    </row>
    <row r="20" spans="1:6" ht="15.75" x14ac:dyDescent="0.25">
      <c r="A20" s="88" t="s">
        <v>19</v>
      </c>
      <c r="B20" s="4"/>
      <c r="C20" s="4"/>
      <c r="D20" s="4"/>
    </row>
    <row r="21" spans="1:6" ht="72" customHeight="1" x14ac:dyDescent="0.25">
      <c r="A21" s="2" t="s">
        <v>58</v>
      </c>
      <c r="B21" s="2"/>
      <c r="C21" s="2"/>
      <c r="D21" s="51"/>
    </row>
    <row r="22" spans="1:6" ht="32.25" customHeight="1" x14ac:dyDescent="0.25">
      <c r="A22" s="3" t="s">
        <v>50</v>
      </c>
      <c r="B22" s="2"/>
      <c r="C22" s="2"/>
      <c r="D22" s="52"/>
    </row>
    <row r="23" spans="1:6" ht="15.75" x14ac:dyDescent="0.25">
      <c r="A23" s="53"/>
      <c r="B23" s="54"/>
      <c r="C23" s="55"/>
      <c r="D23" s="56"/>
      <c r="E23" s="57"/>
      <c r="F23" s="58"/>
    </row>
    <row r="24" spans="1:6" ht="18" x14ac:dyDescent="0.25">
      <c r="A24" s="26" t="s">
        <v>59</v>
      </c>
      <c r="B24" s="4"/>
      <c r="C24" s="4"/>
      <c r="D24" s="4"/>
      <c r="E24" s="57"/>
      <c r="F24" s="58"/>
    </row>
    <row r="25" spans="1:6" ht="31.5" x14ac:dyDescent="0.25">
      <c r="A25" s="27" t="s">
        <v>5</v>
      </c>
      <c r="B25" s="28" t="s">
        <v>6</v>
      </c>
      <c r="C25" s="29" t="s">
        <v>53</v>
      </c>
      <c r="D25" s="30" t="s">
        <v>20</v>
      </c>
      <c r="F25" s="58"/>
    </row>
    <row r="26" spans="1:6" ht="15.75" x14ac:dyDescent="0.25">
      <c r="A26" s="31" t="s">
        <v>38</v>
      </c>
      <c r="B26" s="32"/>
      <c r="C26" s="32"/>
      <c r="D26" s="33"/>
      <c r="F26" s="58"/>
    </row>
    <row r="27" spans="1:6" ht="15.75" x14ac:dyDescent="0.25">
      <c r="A27" s="91" t="s">
        <v>12</v>
      </c>
      <c r="B27" s="92">
        <v>77419075.030000001</v>
      </c>
      <c r="C27" s="38"/>
      <c r="D27" s="34">
        <f>B27*C27</f>
        <v>0</v>
      </c>
      <c r="F27" s="58"/>
    </row>
    <row r="28" spans="1:6" ht="15.75" x14ac:dyDescent="0.25">
      <c r="A28" s="91" t="s">
        <v>13</v>
      </c>
      <c r="B28" s="92">
        <v>34478279.670000002</v>
      </c>
      <c r="C28" s="38"/>
      <c r="D28" s="34">
        <f>B28*C28</f>
        <v>0</v>
      </c>
      <c r="F28" s="58"/>
    </row>
    <row r="29" spans="1:6" ht="15.75" x14ac:dyDescent="0.25">
      <c r="A29" s="91" t="s">
        <v>14</v>
      </c>
      <c r="B29" s="92">
        <v>15829867.460000001</v>
      </c>
      <c r="C29" s="38"/>
      <c r="D29" s="34">
        <f>B29*C29</f>
        <v>0</v>
      </c>
      <c r="F29" s="58"/>
    </row>
    <row r="30" spans="1:6" ht="15.75" x14ac:dyDescent="0.25">
      <c r="A30" s="91" t="s">
        <v>15</v>
      </c>
      <c r="B30" s="92">
        <v>5021041.18</v>
      </c>
      <c r="C30" s="38"/>
      <c r="D30" s="34">
        <f>B30*C30</f>
        <v>0</v>
      </c>
      <c r="F30" s="58"/>
    </row>
    <row r="31" spans="1:6" ht="15.75" x14ac:dyDescent="0.25">
      <c r="A31" s="91" t="s">
        <v>16</v>
      </c>
      <c r="B31" s="92">
        <v>116630.05</v>
      </c>
      <c r="C31" s="38"/>
      <c r="D31" s="34">
        <f>B31*C31</f>
        <v>0</v>
      </c>
      <c r="F31" s="59"/>
    </row>
    <row r="32" spans="1:6" ht="15.75" x14ac:dyDescent="0.25">
      <c r="A32" s="93" t="s">
        <v>29</v>
      </c>
      <c r="B32" s="92"/>
      <c r="C32" s="39"/>
      <c r="D32" s="35">
        <f>SUM(D27:D31)</f>
        <v>0</v>
      </c>
      <c r="F32" s="59"/>
    </row>
    <row r="33" spans="1:6" ht="15.75" x14ac:dyDescent="0.25">
      <c r="A33" s="40"/>
      <c r="B33" s="41"/>
      <c r="C33" s="41"/>
      <c r="D33" s="42"/>
      <c r="F33" s="59"/>
    </row>
    <row r="34" spans="1:6" ht="15.75" x14ac:dyDescent="0.25">
      <c r="A34" s="94" t="s">
        <v>39</v>
      </c>
      <c r="B34" s="95"/>
      <c r="C34" s="95"/>
      <c r="D34" s="96"/>
      <c r="F34" s="59"/>
    </row>
    <row r="35" spans="1:6" ht="15.75" x14ac:dyDescent="0.25">
      <c r="A35" s="91" t="s">
        <v>12</v>
      </c>
      <c r="B35" s="17">
        <v>861311</v>
      </c>
      <c r="C35" s="43"/>
      <c r="D35" s="36">
        <f>B35*C35</f>
        <v>0</v>
      </c>
      <c r="F35" s="59"/>
    </row>
    <row r="36" spans="1:6" ht="15.75" x14ac:dyDescent="0.25">
      <c r="A36" s="91" t="s">
        <v>13</v>
      </c>
      <c r="B36" s="17">
        <v>328932</v>
      </c>
      <c r="C36" s="43"/>
      <c r="D36" s="36">
        <f>B36*C36</f>
        <v>0</v>
      </c>
      <c r="F36" s="59"/>
    </row>
    <row r="37" spans="1:6" ht="15.75" x14ac:dyDescent="0.25">
      <c r="A37" s="91" t="s">
        <v>14</v>
      </c>
      <c r="B37" s="17">
        <v>72503</v>
      </c>
      <c r="C37" s="43"/>
      <c r="D37" s="36">
        <f t="shared" ref="D35:D39" si="0">B37*C37</f>
        <v>0</v>
      </c>
    </row>
    <row r="38" spans="1:6" ht="15.75" x14ac:dyDescent="0.25">
      <c r="A38" s="91" t="s">
        <v>15</v>
      </c>
      <c r="B38" s="17">
        <v>48470</v>
      </c>
      <c r="C38" s="43"/>
      <c r="D38" s="36">
        <f t="shared" si="0"/>
        <v>0</v>
      </c>
    </row>
    <row r="39" spans="1:6" ht="15.75" x14ac:dyDescent="0.25">
      <c r="A39" s="91" t="s">
        <v>16</v>
      </c>
      <c r="B39" s="19">
        <v>138</v>
      </c>
      <c r="C39" s="43"/>
      <c r="D39" s="36">
        <f t="shared" si="0"/>
        <v>0</v>
      </c>
    </row>
    <row r="40" spans="1:6" ht="15.75" customHeight="1" x14ac:dyDescent="0.25">
      <c r="A40" s="93" t="s">
        <v>30</v>
      </c>
      <c r="B40" s="44"/>
      <c r="C40" s="39"/>
      <c r="D40" s="37">
        <f>SUM(D35:D39)</f>
        <v>0</v>
      </c>
    </row>
    <row r="41" spans="1:6" ht="15.75" x14ac:dyDescent="0.25">
      <c r="A41" s="60"/>
      <c r="B41" s="61"/>
      <c r="C41" s="55"/>
      <c r="D41" s="62"/>
    </row>
    <row r="42" spans="1:6" ht="15.75" x14ac:dyDescent="0.25">
      <c r="A42" s="97" t="s">
        <v>31</v>
      </c>
      <c r="B42" s="98"/>
      <c r="C42" s="99"/>
      <c r="D42" s="37">
        <f>D32+D40</f>
        <v>0</v>
      </c>
    </row>
    <row r="43" spans="1:6" ht="15.75" x14ac:dyDescent="0.25">
      <c r="A43" s="60"/>
      <c r="B43" s="61"/>
      <c r="C43" s="55"/>
      <c r="D43" s="62"/>
    </row>
    <row r="44" spans="1:6" ht="15.75" x14ac:dyDescent="0.25">
      <c r="A44" s="1" t="s">
        <v>21</v>
      </c>
      <c r="B44" s="100" t="s">
        <v>22</v>
      </c>
      <c r="C44" s="100"/>
      <c r="D44" s="100"/>
    </row>
    <row r="45" spans="1:6" ht="15.75" x14ac:dyDescent="0.25">
      <c r="A45" s="101" t="s">
        <v>40</v>
      </c>
      <c r="B45" s="65"/>
      <c r="C45" s="66"/>
      <c r="D45" s="67"/>
    </row>
    <row r="46" spans="1:6" ht="15.75" x14ac:dyDescent="0.25">
      <c r="A46" s="68"/>
      <c r="B46" s="65"/>
      <c r="C46" s="66"/>
      <c r="D46" s="67"/>
    </row>
    <row r="47" spans="1:6" ht="15.75" x14ac:dyDescent="0.25">
      <c r="A47" s="101" t="s">
        <v>41</v>
      </c>
      <c r="B47" s="65"/>
      <c r="C47" s="66"/>
      <c r="D47" s="67"/>
    </row>
    <row r="48" spans="1:6" ht="15.75" x14ac:dyDescent="0.25">
      <c r="A48" s="64"/>
      <c r="B48" s="65"/>
      <c r="C48" s="66"/>
      <c r="D48" s="67"/>
    </row>
    <row r="49" spans="1:4" ht="30.75" x14ac:dyDescent="0.25">
      <c r="A49" s="102" t="s">
        <v>57</v>
      </c>
      <c r="B49" s="65"/>
      <c r="C49" s="66"/>
      <c r="D49" s="67"/>
    </row>
    <row r="50" spans="1:4" ht="15.75" x14ac:dyDescent="0.25">
      <c r="A50" s="64"/>
      <c r="B50" s="65"/>
      <c r="C50" s="66"/>
      <c r="D50" s="67"/>
    </row>
    <row r="51" spans="1:4" ht="15.75" x14ac:dyDescent="0.25">
      <c r="A51" s="101" t="s">
        <v>23</v>
      </c>
      <c r="B51" s="69"/>
      <c r="C51" s="70"/>
      <c r="D51" s="71"/>
    </row>
    <row r="52" spans="1:4" ht="15.75" x14ac:dyDescent="0.25">
      <c r="A52" s="64"/>
      <c r="B52" s="65"/>
      <c r="C52" s="66"/>
      <c r="D52" s="67"/>
    </row>
    <row r="53" spans="1:4" ht="15.75" x14ac:dyDescent="0.25">
      <c r="A53" s="101" t="s">
        <v>42</v>
      </c>
      <c r="B53" s="65"/>
      <c r="C53" s="66"/>
      <c r="D53" s="67"/>
    </row>
    <row r="54" spans="1:4" ht="15.75" x14ac:dyDescent="0.25">
      <c r="A54" s="64"/>
      <c r="B54" s="65"/>
      <c r="C54" s="66"/>
      <c r="D54" s="67"/>
    </row>
    <row r="55" spans="1:4" ht="15.75" x14ac:dyDescent="0.25">
      <c r="A55" s="101" t="s">
        <v>33</v>
      </c>
      <c r="B55" s="65"/>
      <c r="C55" s="66"/>
      <c r="D55" s="67"/>
    </row>
    <row r="56" spans="1:4" ht="15.75" x14ac:dyDescent="0.25">
      <c r="A56" s="63"/>
      <c r="B56" s="65"/>
      <c r="C56" s="66"/>
      <c r="D56" s="67"/>
    </row>
    <row r="57" spans="1:4" ht="15.75" x14ac:dyDescent="0.25">
      <c r="A57" s="101" t="s">
        <v>4</v>
      </c>
      <c r="B57" s="69"/>
      <c r="C57" s="70"/>
      <c r="D57" s="71"/>
    </row>
    <row r="58" spans="1:4" ht="15.75" x14ac:dyDescent="0.25">
      <c r="A58" s="103" t="s">
        <v>43</v>
      </c>
      <c r="B58" s="69"/>
      <c r="C58" s="70"/>
      <c r="D58" s="71"/>
    </row>
    <row r="59" spans="1:4" ht="15.75" x14ac:dyDescent="0.25">
      <c r="A59" s="64"/>
      <c r="B59" s="69"/>
      <c r="C59" s="70"/>
      <c r="D59" s="71"/>
    </row>
    <row r="60" spans="1:4" ht="15.75" x14ac:dyDescent="0.25">
      <c r="A60" s="101" t="s">
        <v>24</v>
      </c>
      <c r="B60" s="69"/>
      <c r="C60" s="70"/>
      <c r="D60" s="71"/>
    </row>
    <row r="61" spans="1:4" ht="15.75" x14ac:dyDescent="0.25">
      <c r="A61" s="101" t="s">
        <v>37</v>
      </c>
      <c r="B61" s="69"/>
      <c r="C61" s="70"/>
      <c r="D61" s="71"/>
    </row>
    <row r="62" spans="1:4" ht="15.75" x14ac:dyDescent="0.25">
      <c r="A62" s="101" t="s">
        <v>25</v>
      </c>
      <c r="B62" s="69"/>
      <c r="C62" s="70"/>
      <c r="D62" s="71"/>
    </row>
    <row r="63" spans="1:4" ht="15.75" x14ac:dyDescent="0.25">
      <c r="A63" s="64"/>
      <c r="B63" s="69"/>
      <c r="C63" s="70"/>
      <c r="D63" s="71"/>
    </row>
    <row r="64" spans="1:4" ht="15.75" x14ac:dyDescent="0.25">
      <c r="A64" s="101" t="s">
        <v>46</v>
      </c>
      <c r="B64" s="69"/>
      <c r="C64" s="70"/>
      <c r="D64" s="71"/>
    </row>
    <row r="65" spans="1:6" ht="15.75" x14ac:dyDescent="0.25">
      <c r="A65" s="64"/>
      <c r="B65" s="72"/>
      <c r="C65" s="73"/>
      <c r="D65" s="74"/>
    </row>
    <row r="66" spans="1:6" ht="15.75" x14ac:dyDescent="0.25">
      <c r="A66" s="101" t="s">
        <v>47</v>
      </c>
      <c r="B66" s="72"/>
      <c r="C66" s="73"/>
      <c r="D66" s="74"/>
    </row>
    <row r="67" spans="1:6" ht="15.75" x14ac:dyDescent="0.25">
      <c r="A67" s="39"/>
      <c r="B67" s="69"/>
      <c r="C67" s="70"/>
      <c r="D67" s="71"/>
      <c r="F67" s="75"/>
    </row>
    <row r="68" spans="1:6" ht="15.75" x14ac:dyDescent="0.25">
      <c r="A68" s="1" t="s">
        <v>32</v>
      </c>
      <c r="B68" s="104" t="s">
        <v>22</v>
      </c>
      <c r="C68" s="105"/>
      <c r="D68" s="106"/>
      <c r="F68" s="75"/>
    </row>
    <row r="69" spans="1:6" ht="15.75" x14ac:dyDescent="0.25">
      <c r="A69" s="101" t="s">
        <v>34</v>
      </c>
      <c r="B69" s="76"/>
      <c r="C69" s="77"/>
      <c r="D69" s="78"/>
      <c r="F69" s="75"/>
    </row>
    <row r="70" spans="1:6" ht="15.75" x14ac:dyDescent="0.25">
      <c r="A70" s="107" t="s">
        <v>35</v>
      </c>
      <c r="B70" s="79"/>
      <c r="C70" s="80"/>
      <c r="D70" s="81"/>
      <c r="F70" s="75"/>
    </row>
    <row r="71" spans="1:6" ht="15.75" x14ac:dyDescent="0.25">
      <c r="A71" s="101" t="s">
        <v>36</v>
      </c>
      <c r="B71" s="79"/>
      <c r="C71" s="80"/>
      <c r="D71" s="81"/>
      <c r="F71" s="75"/>
    </row>
    <row r="72" spans="1:6" x14ac:dyDescent="0.25">
      <c r="F72" s="75"/>
    </row>
    <row r="73" spans="1:6" ht="15.75" x14ac:dyDescent="0.25">
      <c r="A73" s="1" t="s">
        <v>26</v>
      </c>
      <c r="B73" s="104" t="s">
        <v>22</v>
      </c>
      <c r="C73" s="105"/>
      <c r="D73" s="106"/>
      <c r="F73" s="75"/>
    </row>
    <row r="74" spans="1:6" ht="15.75" x14ac:dyDescent="0.25">
      <c r="A74" s="108" t="s">
        <v>27</v>
      </c>
      <c r="B74" s="79"/>
      <c r="C74" s="80"/>
      <c r="D74" s="81"/>
      <c r="F74" s="75"/>
    </row>
    <row r="75" spans="1:6" ht="15.75" x14ac:dyDescent="0.25">
      <c r="A75" s="101" t="s">
        <v>28</v>
      </c>
      <c r="B75" s="79"/>
      <c r="C75" s="80"/>
      <c r="D75" s="81"/>
      <c r="F75" s="75"/>
    </row>
    <row r="76" spans="1:6" ht="15.75" x14ac:dyDescent="0.25">
      <c r="A76" s="82" t="s">
        <v>0</v>
      </c>
      <c r="B76" s="83"/>
      <c r="C76" s="84"/>
      <c r="D76" s="85"/>
      <c r="F76" s="75"/>
    </row>
    <row r="77" spans="1:6" ht="15.75" x14ac:dyDescent="0.25">
      <c r="A77" s="1" t="s">
        <v>1</v>
      </c>
      <c r="B77" s="104" t="s">
        <v>22</v>
      </c>
      <c r="C77" s="105"/>
      <c r="D77" s="106"/>
      <c r="F77" s="75"/>
    </row>
    <row r="78" spans="1:6" ht="15.75" x14ac:dyDescent="0.25">
      <c r="A78" s="108" t="s">
        <v>44</v>
      </c>
      <c r="B78" s="79"/>
      <c r="C78" s="80"/>
      <c r="D78" s="81"/>
      <c r="F78" s="86"/>
    </row>
    <row r="79" spans="1:6" ht="15.75" x14ac:dyDescent="0.25">
      <c r="A79" s="101" t="s">
        <v>45</v>
      </c>
      <c r="B79" s="79"/>
      <c r="C79" s="80"/>
      <c r="D79" s="81"/>
      <c r="F79" s="75"/>
    </row>
    <row r="80" spans="1:6" ht="15.75" x14ac:dyDescent="0.25">
      <c r="A80" s="82" t="s">
        <v>0</v>
      </c>
      <c r="B80" s="83"/>
      <c r="C80" s="84"/>
      <c r="D80" s="85"/>
      <c r="F80" s="75"/>
    </row>
    <row r="81" spans="1:6" ht="18" x14ac:dyDescent="0.25">
      <c r="A81" s="109" t="s">
        <v>52</v>
      </c>
      <c r="B81" s="110"/>
      <c r="C81" s="110"/>
      <c r="D81" s="111"/>
      <c r="F81" s="75"/>
    </row>
    <row r="82" spans="1:6" ht="33" customHeight="1" x14ac:dyDescent="0.25">
      <c r="A82" s="112" t="s">
        <v>51</v>
      </c>
      <c r="B82" s="113"/>
      <c r="C82" s="113"/>
      <c r="D82" s="114"/>
      <c r="F82" s="75"/>
    </row>
    <row r="83" spans="1:6" ht="15.75" x14ac:dyDescent="0.25">
      <c r="A83" s="115" t="s">
        <v>5</v>
      </c>
      <c r="B83" s="100" t="s">
        <v>22</v>
      </c>
      <c r="C83" s="100"/>
      <c r="D83" s="100"/>
      <c r="F83" s="75"/>
    </row>
    <row r="84" spans="1:6" ht="15.75" x14ac:dyDescent="0.25">
      <c r="A84" s="39"/>
      <c r="B84" s="79"/>
      <c r="C84" s="80"/>
      <c r="D84" s="81"/>
      <c r="F84" s="75"/>
    </row>
    <row r="85" spans="1:6" ht="15.75" x14ac:dyDescent="0.25">
      <c r="A85" s="39"/>
      <c r="B85" s="79"/>
      <c r="C85" s="80"/>
      <c r="D85" s="81"/>
      <c r="F85" s="75"/>
    </row>
    <row r="86" spans="1:6" ht="15.75" x14ac:dyDescent="0.25">
      <c r="A86" s="39"/>
      <c r="B86" s="79"/>
      <c r="C86" s="80"/>
      <c r="D86" s="81"/>
      <c r="F86" s="75"/>
    </row>
    <row r="87" spans="1:6" ht="15.75" x14ac:dyDescent="0.25">
      <c r="A87" s="82" t="s">
        <v>0</v>
      </c>
      <c r="B87" s="87"/>
      <c r="C87" s="84"/>
      <c r="D87" s="85"/>
      <c r="F87" s="75"/>
    </row>
    <row r="88" spans="1:6" ht="15.75" x14ac:dyDescent="0.25">
      <c r="A88" s="39"/>
      <c r="B88" s="79"/>
      <c r="C88" s="80"/>
      <c r="D88" s="81"/>
      <c r="F88" s="75"/>
    </row>
    <row r="89" spans="1:6" ht="15.75" x14ac:dyDescent="0.25">
      <c r="A89" s="82" t="s">
        <v>0</v>
      </c>
      <c r="B89" s="87"/>
      <c r="C89" s="84"/>
      <c r="D89" s="85"/>
      <c r="F89" s="75"/>
    </row>
    <row r="90" spans="1:6" ht="6.75" customHeight="1" x14ac:dyDescent="0.25">
      <c r="A90" s="82"/>
      <c r="B90" s="87"/>
      <c r="C90" s="84"/>
      <c r="D90" s="85"/>
      <c r="F90" s="75"/>
    </row>
    <row r="91" spans="1:6" ht="15.75" x14ac:dyDescent="0.25">
      <c r="A91" s="116" t="s">
        <v>48</v>
      </c>
      <c r="B91" s="117"/>
      <c r="C91" s="117"/>
      <c r="D91" s="118"/>
      <c r="F91" s="75"/>
    </row>
    <row r="92" spans="1:6" ht="15.75" x14ac:dyDescent="0.25">
      <c r="A92" s="115" t="s">
        <v>5</v>
      </c>
      <c r="B92" s="100" t="s">
        <v>22</v>
      </c>
      <c r="C92" s="100"/>
      <c r="D92" s="100"/>
      <c r="F92" s="75"/>
    </row>
    <row r="93" spans="1:6" ht="15.75" x14ac:dyDescent="0.25">
      <c r="A93" s="39"/>
      <c r="B93" s="79"/>
      <c r="C93" s="80"/>
      <c r="D93" s="81"/>
      <c r="F93" s="75"/>
    </row>
    <row r="94" spans="1:6" ht="15.75" x14ac:dyDescent="0.25">
      <c r="A94" s="39"/>
      <c r="B94" s="79"/>
      <c r="C94" s="80"/>
      <c r="D94" s="81"/>
      <c r="F94" s="75"/>
    </row>
    <row r="95" spans="1:6" ht="15.75" x14ac:dyDescent="0.25">
      <c r="A95" s="39"/>
      <c r="B95" s="79"/>
      <c r="C95" s="80"/>
      <c r="D95" s="81"/>
    </row>
    <row r="96" spans="1:6" ht="15.75" x14ac:dyDescent="0.25">
      <c r="A96" s="82" t="s">
        <v>0</v>
      </c>
      <c r="B96" s="87"/>
      <c r="C96" s="84"/>
      <c r="D96" s="85"/>
    </row>
    <row r="97" spans="1:4" ht="15.75" x14ac:dyDescent="0.25">
      <c r="A97" s="39"/>
      <c r="B97" s="79"/>
      <c r="C97" s="80"/>
      <c r="D97" s="81"/>
    </row>
    <row r="98" spans="1:4" ht="15.75" x14ac:dyDescent="0.25">
      <c r="A98" s="82" t="s">
        <v>0</v>
      </c>
      <c r="B98" s="87"/>
      <c r="C98" s="84"/>
      <c r="D98" s="85"/>
    </row>
    <row r="99" spans="1:4" ht="15.75" x14ac:dyDescent="0.25">
      <c r="A99" s="119" t="s">
        <v>2</v>
      </c>
      <c r="B99" s="120"/>
      <c r="C99" s="122"/>
      <c r="D99" s="121"/>
    </row>
    <row r="100" spans="1:4" ht="15.75" x14ac:dyDescent="0.25">
      <c r="A100" s="115" t="s">
        <v>5</v>
      </c>
      <c r="B100" s="100" t="s">
        <v>22</v>
      </c>
      <c r="C100" s="100"/>
      <c r="D100" s="100"/>
    </row>
    <row r="101" spans="1:4" ht="15.75" x14ac:dyDescent="0.25">
      <c r="A101" s="39"/>
      <c r="B101" s="79"/>
      <c r="C101" s="80"/>
      <c r="D101" s="81"/>
    </row>
    <row r="102" spans="1:4" ht="15.75" x14ac:dyDescent="0.25">
      <c r="A102" s="39"/>
      <c r="B102" s="79"/>
      <c r="C102" s="80"/>
      <c r="D102" s="81"/>
    </row>
    <row r="103" spans="1:4" ht="15.75" x14ac:dyDescent="0.25">
      <c r="A103" s="39"/>
      <c r="B103" s="79"/>
      <c r="C103" s="80"/>
      <c r="D103" s="81"/>
    </row>
    <row r="104" spans="1:4" ht="15.75" x14ac:dyDescent="0.25">
      <c r="A104" s="39"/>
      <c r="B104" s="79"/>
      <c r="C104" s="80"/>
      <c r="D104" s="81"/>
    </row>
    <row r="105" spans="1:4" ht="15.75" x14ac:dyDescent="0.25">
      <c r="A105" s="123" t="s">
        <v>49</v>
      </c>
      <c r="B105" s="120"/>
      <c r="C105" s="122"/>
      <c r="D105" s="121"/>
    </row>
    <row r="106" spans="1:4" ht="15.75" x14ac:dyDescent="0.25">
      <c r="A106" s="115" t="s">
        <v>5</v>
      </c>
      <c r="B106" s="100" t="s">
        <v>22</v>
      </c>
      <c r="C106" s="100"/>
      <c r="D106" s="100"/>
    </row>
    <row r="107" spans="1:4" ht="15.75" x14ac:dyDescent="0.25">
      <c r="A107" s="39"/>
      <c r="B107" s="79"/>
      <c r="C107" s="80"/>
      <c r="D107" s="81"/>
    </row>
    <row r="108" spans="1:4" ht="15.75" x14ac:dyDescent="0.25">
      <c r="A108" s="39"/>
      <c r="B108" s="79"/>
      <c r="C108" s="80"/>
      <c r="D108" s="81"/>
    </row>
    <row r="109" spans="1:4" ht="15.75" x14ac:dyDescent="0.25">
      <c r="A109" s="39"/>
      <c r="B109" s="79"/>
      <c r="C109" s="80"/>
      <c r="D109" s="81"/>
    </row>
    <row r="110" spans="1:4" ht="15.75" x14ac:dyDescent="0.25">
      <c r="A110" s="39"/>
      <c r="B110" s="79"/>
      <c r="C110" s="80"/>
      <c r="D110" s="81"/>
    </row>
  </sheetData>
  <sheetProtection algorithmName="SHA-512" hashValue="ILvJbUIU8+cKt+pV8iGzT0dzDYACt3TU6YAPHWVw/2bTkrntMRIZNw/TWQZ3bmB1pPcFpHWiVZZ5o4RbxgUfSQ==" saltValue="4o4nYyE3XExhqifvdDH9HA==" spinCount="100000" sheet="1" objects="1" scenarios="1" formatCells="0"/>
  <protectedRanges>
    <protectedRange algorithmName="SHA-512" hashValue="JveMHloD01H8jq/9E4qlHFePbpDzlEs3ySdzc3RLf1yCfqm+7NtRojhFX6I5bL6qU1avIJEOQ1uXMjPjBJXjxQ==" saltValue="QOD9kx4rruDRu04mdR79AA==" spinCount="100000" sqref="D21:D22 D27:D28 D29 D30 D31 D32 D35 D37 D36 D38 D39 D40 D42 B45:D67 B69:D71 B74:D75 B78:D79 B84:D88 A84:A88 A93:A97 B93:D97 A101:A104 B101:D104 A107:A111 B107:D111" name="Range1"/>
  </protectedRanges>
  <mergeCells count="58">
    <mergeCell ref="B44:D44"/>
    <mergeCell ref="B51:D51"/>
    <mergeCell ref="B77:D77"/>
    <mergeCell ref="B74:D74"/>
    <mergeCell ref="B75:D75"/>
    <mergeCell ref="B60:D60"/>
    <mergeCell ref="B63:D63"/>
    <mergeCell ref="B64:D64"/>
    <mergeCell ref="B103:D103"/>
    <mergeCell ref="B79:D79"/>
    <mergeCell ref="B92:D92"/>
    <mergeCell ref="B93:D93"/>
    <mergeCell ref="B94:D94"/>
    <mergeCell ref="B95:D95"/>
    <mergeCell ref="B86:D86"/>
    <mergeCell ref="B88:D88"/>
    <mergeCell ref="A82:D82"/>
    <mergeCell ref="B83:D83"/>
    <mergeCell ref="B84:D84"/>
    <mergeCell ref="B85:D85"/>
    <mergeCell ref="A81:D81"/>
    <mergeCell ref="B104:D104"/>
    <mergeCell ref="A42:C42"/>
    <mergeCell ref="B71:D71"/>
    <mergeCell ref="B70:D70"/>
    <mergeCell ref="B68:D68"/>
    <mergeCell ref="B58:D58"/>
    <mergeCell ref="B59:D59"/>
    <mergeCell ref="B67:D67"/>
    <mergeCell ref="B61:D61"/>
    <mergeCell ref="B62:D62"/>
    <mergeCell ref="A91:D91"/>
    <mergeCell ref="B73:D73"/>
    <mergeCell ref="B97:D97"/>
    <mergeCell ref="B100:D100"/>
    <mergeCell ref="B101:D101"/>
    <mergeCell ref="B102:D102"/>
    <mergeCell ref="B106:D106"/>
    <mergeCell ref="B107:D107"/>
    <mergeCell ref="B108:D108"/>
    <mergeCell ref="B109:D109"/>
    <mergeCell ref="B110:D110"/>
    <mergeCell ref="B78:D78"/>
    <mergeCell ref="A34:D34"/>
    <mergeCell ref="A26:D26"/>
    <mergeCell ref="A1:D1"/>
    <mergeCell ref="A3:D3"/>
    <mergeCell ref="A4:D4"/>
    <mergeCell ref="A33:D33"/>
    <mergeCell ref="A7:D7"/>
    <mergeCell ref="A8:D8"/>
    <mergeCell ref="A9:D9"/>
    <mergeCell ref="A6:D6"/>
    <mergeCell ref="A19:D19"/>
    <mergeCell ref="A21:C21"/>
    <mergeCell ref="A22:C22"/>
    <mergeCell ref="A18:D18"/>
    <mergeCell ref="B57:D57"/>
  </mergeCells>
  <dataValidations xWindow="925" yWindow="400" count="2">
    <dataValidation type="list" allowBlank="1" showInputMessage="1" showErrorMessage="1" prompt="Please select Yes or No from the drop-down list." sqref="D21" xr:uid="{7988514C-6E3E-4247-98F1-03E3A0DA2824}">
      <formula1>"Yes,No"</formula1>
    </dataValidation>
    <dataValidation allowBlank="1" showInputMessage="1" showErrorMessage="1" prompt="Please indicate the markup percentage or flat rate per transactoin." sqref="D22" xr:uid="{BF92090A-A80F-4577-807E-811DDF6D49E0}"/>
  </dataValidations>
  <pageMargins left="0.7" right="0.7" top="0.75" bottom="0.75" header="0.3" footer="0.3"/>
  <pageSetup scale="69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4BA2313AA4B64B8D08D4C01CFD68A9" ma:contentTypeVersion="4" ma:contentTypeDescription="Create a new document." ma:contentTypeScope="" ma:versionID="459cbf4e4e8467a48530108f537d5ceb">
  <xsd:schema xmlns:xsd="http://www.w3.org/2001/XMLSchema" xmlns:xs="http://www.w3.org/2001/XMLSchema" xmlns:p="http://schemas.microsoft.com/office/2006/metadata/properties" xmlns:ns2="bd8af1ae-7aa7-4406-9fa9-7746dca3d9bf" targetNamespace="http://schemas.microsoft.com/office/2006/metadata/properties" ma:root="true" ma:fieldsID="d22bf0e523319f233f4ad33089a10731" ns2:_="">
    <xsd:import namespace="bd8af1ae-7aa7-4406-9fa9-7746dca3d9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f1ae-7aa7-4406-9fa9-7746dca3d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D06380-2ADE-4BB2-9B21-6D254EABF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15ED7A-B431-4EAF-BF4A-EB84560CC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af1ae-7aa7-4406-9fa9-7746dca3d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A6D23-F905-43F6-9827-E3FB13785552}">
  <ds:schemaRefs>
    <ds:schemaRef ds:uri="http://schemas.microsoft.com/office/2006/metadata/properties"/>
    <ds:schemaRef ds:uri="http://schemas.microsoft.com/office/infopath/2007/PartnerControls"/>
    <ds:schemaRef ds:uri="1aabfc99-180e-4e1a-836e-c8ceddc03cf0"/>
    <ds:schemaRef ds:uri="d9194e63-36b0-4a90-ae34-041b79ef35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Merchant Card Services</vt:lpstr>
      <vt:lpstr>'Merchant Card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West, Melinda</dc:creator>
  <cp:lastModifiedBy>Vardharajan, Karthik</cp:lastModifiedBy>
  <cp:lastPrinted>2025-03-28T19:27:32Z</cp:lastPrinted>
  <dcterms:created xsi:type="dcterms:W3CDTF">2014-10-29T22:45:51Z</dcterms:created>
  <dcterms:modified xsi:type="dcterms:W3CDTF">2025-04-02T21:25:36Z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0x010100904BA2313AA4B64B8D08D4C01CFD68A9</vt:lpwstr>
  </property>
  <property fmtid="{D5CDD505-2E9C-101B-9397-08002B2CF9AE}" pid="3" name="Order">
    <vt:r8>9475800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