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ky-my.sharepoint.com/personal/mamay4_uky_edu/Documents/Desktop/Lock for Bob/"/>
    </mc:Choice>
  </mc:AlternateContent>
  <xr:revisionPtr revIDLastSave="3" documentId="13_ncr:1_{A8C538AC-D4F2-4F67-A249-025BFCB519BF}" xr6:coauthVersionLast="47" xr6:coauthVersionMax="47" xr10:uidLastSave="{C1244F11-54DF-4381-9649-1B9CCD2BD6B6}"/>
  <bookViews>
    <workbookView xWindow="-120" yWindow="-120" windowWidth="29040" windowHeight="15720" xr2:uid="{D291EEB1-6F96-4B06-A7B9-52B284DDB9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F51" i="1" l="1"/>
</calcChain>
</file>

<file path=xl/sharedStrings.xml><?xml version="1.0" encoding="utf-8"?>
<sst xmlns="http://schemas.openxmlformats.org/spreadsheetml/2006/main" count="156" uniqueCount="110">
  <si>
    <t>Scientific Supplies Core/Hot List</t>
  </si>
  <si>
    <t>Alternate Unit of Measure</t>
  </si>
  <si>
    <t xml:space="preserve">Alternate Private Label Products of Comparable Quality </t>
  </si>
  <si>
    <t>Manufacturer         Part #</t>
  </si>
  <si>
    <t>Item Description</t>
  </si>
  <si>
    <t>UOM</t>
  </si>
  <si>
    <t>Estimated Annual Usage QTY</t>
  </si>
  <si>
    <t>Proposed Prime Vendor Price (Net)</t>
  </si>
  <si>
    <t>Total Extended Cost</t>
  </si>
  <si>
    <t>Alternate UOM</t>
  </si>
  <si>
    <t>Alternate UOM          Unit Price</t>
  </si>
  <si>
    <t>Part #</t>
  </si>
  <si>
    <t>Product Description</t>
  </si>
  <si>
    <t>Unit Price (Net)</t>
  </si>
  <si>
    <t>EA</t>
  </si>
  <si>
    <t>TOTAL</t>
  </si>
  <si>
    <t>74106 RNeasy Mini Kit (250)</t>
  </si>
  <si>
    <t>QIAsymphonySP 4/26/23 - 4/25/24</t>
  </si>
  <si>
    <t>76064 exoEasy Maxi Kit (20)</t>
  </si>
  <si>
    <t>211354 QuantiFast Pathogen PCR +IC Kit (</t>
  </si>
  <si>
    <t>51106 QIAamp DNA Blood Mini Kit (250)</t>
  </si>
  <si>
    <t>301427 Effectene Transfection Reagent (4</t>
  </si>
  <si>
    <t>47016 DNeasy PowerSoil Pro Kit (250)</t>
  </si>
  <si>
    <t>69506 DNeasy Blood &amp; Tissue Kit (250)</t>
  </si>
  <si>
    <t>74104 RNeasy Mini Kit (50)</t>
  </si>
  <si>
    <t>74136 RNeasy Plus Mini Kit (250)</t>
  </si>
  <si>
    <t>74004 RNeasy Micro Kit (50)</t>
  </si>
  <si>
    <t>12262 QIAfilter Plasmid Maxi Kit (10)</t>
  </si>
  <si>
    <t>27106 QIAprep Spin Miniprep Kit (250)</t>
  </si>
  <si>
    <t>74904 RNeasy Plant Mini Kit (50)</t>
  </si>
  <si>
    <t>12145 QIAGEN Plasmid Midi Kit (100)</t>
  </si>
  <si>
    <t>217004 miRNeasy Mini Kit (50)</t>
  </si>
  <si>
    <t>56404 QIAamp DNA FFPE Tissue Kit (50)</t>
  </si>
  <si>
    <t>74034 RNeasy Plus Micro Kit (50)</t>
  </si>
  <si>
    <t>74134 RNeasy Plus Mini Kit (50)</t>
  </si>
  <si>
    <t>67563 MagAttract HMW DNA Kit (48)</t>
  </si>
  <si>
    <t>74204 RNeasy MinElute Cleanup Kit (50)</t>
  </si>
  <si>
    <t>69504 DNeasy Blood &amp; Tissue Kit (50)</t>
  </si>
  <si>
    <t>52904 QIAamp Viral RNA Mini Kit (50)</t>
  </si>
  <si>
    <t>79654 QIAshredder (50)</t>
  </si>
  <si>
    <t>19133 QIAGEN Proteinase K (10 ml)</t>
  </si>
  <si>
    <t>12143 QIAGEN Plasmid Midi Kit (25)</t>
  </si>
  <si>
    <t>74704 RNeasy Fibrous Tissue Mini Kit (50</t>
  </si>
  <si>
    <t>79656 QIAshredder (250)</t>
  </si>
  <si>
    <t>990352 Filter-Tips, 1000 ul (1024)</t>
  </si>
  <si>
    <t>990394 Rotor Adapters (10 x 24)</t>
  </si>
  <si>
    <t>27115 QIAprep 2.0.Spin Miniprep Columns</t>
  </si>
  <si>
    <t>79306 QIAzol Lysis Reagent (200ml)</t>
  </si>
  <si>
    <t>12162 QIAGEN Plasmid Maxi Kit (10)</t>
  </si>
  <si>
    <t>76204 Buffer XBP (250 ml)</t>
  </si>
  <si>
    <t>19101 RNase A (17,500 U)</t>
  </si>
  <si>
    <t>211392 Internal Control DNA (High conc.)</t>
  </si>
  <si>
    <t>28704 QIAquick Gel Extraction Kit (50)</t>
  </si>
  <si>
    <t>990332 Filter-Tips, 200 ul, (1024)</t>
  </si>
  <si>
    <t>990393 Reagent Bottles, 30 ml (6)</t>
  </si>
  <si>
    <t>28115 QIAquick Spin Columns (100)</t>
  </si>
  <si>
    <t>19131 QIAGEN Proteinase K (2 ml)</t>
  </si>
  <si>
    <t>79254 RNase-Free DNase Set (50)</t>
  </si>
  <si>
    <t>19064 Buffer N3 (500 ml)</t>
  </si>
  <si>
    <t>158183 Glycogen Solution (500 ul)</t>
  </si>
  <si>
    <t>69989 Stainless Steel Beads 5 mm (200)</t>
  </si>
  <si>
    <t>990552 5 ml Tube; Graduated, Flat-Base</t>
  </si>
  <si>
    <t>74106</t>
  </si>
  <si>
    <t>9241207</t>
  </si>
  <si>
    <t>LOT</t>
  </si>
  <si>
    <t>76064</t>
  </si>
  <si>
    <t>211354</t>
  </si>
  <si>
    <t>51106</t>
  </si>
  <si>
    <t>301427</t>
  </si>
  <si>
    <t>47016</t>
  </si>
  <si>
    <t>69506</t>
  </si>
  <si>
    <t>74104</t>
  </si>
  <si>
    <t>74136</t>
  </si>
  <si>
    <t>74004</t>
  </si>
  <si>
    <t>12262</t>
  </si>
  <si>
    <t>27106</t>
  </si>
  <si>
    <t>74904</t>
  </si>
  <si>
    <t>12145</t>
  </si>
  <si>
    <t>217004</t>
  </si>
  <si>
    <t>56404</t>
  </si>
  <si>
    <t>74034</t>
  </si>
  <si>
    <t>74134</t>
  </si>
  <si>
    <t>67563</t>
  </si>
  <si>
    <t>74204</t>
  </si>
  <si>
    <t>69504</t>
  </si>
  <si>
    <t>52904</t>
  </si>
  <si>
    <t>79654</t>
  </si>
  <si>
    <t>19133</t>
  </si>
  <si>
    <t>12143</t>
  </si>
  <si>
    <t>74704</t>
  </si>
  <si>
    <t>79656</t>
  </si>
  <si>
    <t>990352</t>
  </si>
  <si>
    <t>990394</t>
  </si>
  <si>
    <t>27115</t>
  </si>
  <si>
    <t>79306</t>
  </si>
  <si>
    <t>12162</t>
  </si>
  <si>
    <t>76204</t>
  </si>
  <si>
    <t>19101</t>
  </si>
  <si>
    <t>211392</t>
  </si>
  <si>
    <t>28704</t>
  </si>
  <si>
    <t>990332</t>
  </si>
  <si>
    <t>990393</t>
  </si>
  <si>
    <t>28115</t>
  </si>
  <si>
    <t>19131</t>
  </si>
  <si>
    <t>79254</t>
  </si>
  <si>
    <t>19064</t>
  </si>
  <si>
    <t>158183</t>
  </si>
  <si>
    <t>69989</t>
  </si>
  <si>
    <t>990552</t>
  </si>
  <si>
    <t>Qiagen Attachment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</si>
</sst>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9.5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" fontId="9" fillId="2" borderId="2" applyNumberFormat="0" applyProtection="0">
      <alignment horizontal="left" vertical="center" indent="1"/>
    </xf>
    <xf numFmtId="4" fontId="9" fillId="3" borderId="2" applyNumberFormat="0" applyProtection="0">
      <alignment vertical="center"/>
    </xf>
  </cellStyleXfs>
  <cellXfs count="35">
    <xf numFmtId="0" fontId="0" fillId="0" borderId="0" xfId="0"/>
    <xf numFmtId="164" fontId="8" fillId="0" borderId="1" xfId="2" applyNumberFormat="1" applyFont="1" applyBorder="1" applyProtection="1">
      <protection locked="0"/>
    </xf>
    <xf numFmtId="0" fontId="8" fillId="0" borderId="1" xfId="2" applyFont="1" applyBorder="1" applyAlignment="1" applyProtection="1">
      <alignment horizontal="center"/>
      <protection locked="0"/>
    </xf>
    <xf numFmtId="0" fontId="8" fillId="0" borderId="1" xfId="2" applyFont="1" applyBorder="1" applyAlignment="1" applyProtection="1">
      <alignment horizontal="left"/>
      <protection locked="0"/>
    </xf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164" fontId="8" fillId="0" borderId="1" xfId="1" applyNumberFormat="1" applyFont="1" applyFill="1" applyBorder="1" applyAlignment="1" applyProtection="1">
      <alignment horizontal="right" vertical="top"/>
      <protection locked="0"/>
    </xf>
    <xf numFmtId="164" fontId="3" fillId="0" borderId="1" xfId="1" applyNumberFormat="1" applyFont="1" applyFill="1" applyBorder="1" applyAlignment="1" applyProtection="1">
      <alignment horizontal="right"/>
      <protection locked="0"/>
    </xf>
    <xf numFmtId="164" fontId="8" fillId="0" borderId="1" xfId="4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44" fontId="3" fillId="0" borderId="0" xfId="1" applyFont="1" applyFill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44" fontId="6" fillId="0" borderId="1" xfId="1" applyFont="1" applyFill="1" applyBorder="1" applyAlignment="1" applyProtection="1">
      <alignment horizontal="center" wrapText="1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8" fillId="0" borderId="1" xfId="3" quotePrefix="1" applyNumberFormat="1" applyFont="1" applyFill="1" applyBorder="1" applyAlignment="1" applyProtection="1">
      <alignment horizontal="center" vertical="center"/>
      <protection locked="0"/>
    </xf>
    <xf numFmtId="1" fontId="8" fillId="0" borderId="1" xfId="4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3" fontId="8" fillId="0" borderId="1" xfId="0" applyNumberFormat="1" applyFont="1" applyBorder="1" applyAlignment="1" applyProtection="1">
      <alignment horizontal="center" vertical="top"/>
      <protection locked="0"/>
    </xf>
    <xf numFmtId="44" fontId="10" fillId="0" borderId="1" xfId="1" applyFont="1" applyFill="1" applyBorder="1" applyAlignment="1" applyProtection="1">
      <alignment horizontal="right"/>
      <protection locked="0"/>
    </xf>
    <xf numFmtId="164" fontId="10" fillId="0" borderId="1" xfId="1" applyNumberFormat="1" applyFont="1" applyFill="1" applyBorder="1" applyAlignment="1" applyProtection="1">
      <alignment horizontal="right"/>
      <protection locked="0"/>
    </xf>
    <xf numFmtId="44" fontId="3" fillId="0" borderId="0" xfId="1" applyFont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 wrapText="1"/>
    </xf>
    <xf numFmtId="1" fontId="8" fillId="0" borderId="1" xfId="2" applyNumberFormat="1" applyFont="1" applyBorder="1" applyAlignment="1" applyProtection="1">
      <alignment horizontal="left"/>
    </xf>
    <xf numFmtId="0" fontId="8" fillId="0" borderId="1" xfId="2" applyFont="1" applyBorder="1" applyAlignment="1" applyProtection="1">
      <alignment horizontal="left"/>
    </xf>
    <xf numFmtId="1" fontId="8" fillId="0" borderId="1" xfId="3" quotePrefix="1" applyNumberFormat="1" applyFont="1" applyFill="1" applyBorder="1" applyAlignment="1" applyProtection="1">
      <alignment horizontal="left" vertical="center"/>
    </xf>
    <xf numFmtId="0" fontId="8" fillId="0" borderId="1" xfId="3" quotePrefix="1" applyNumberFormat="1" applyFont="1" applyFill="1" applyBorder="1" applyAlignment="1" applyProtection="1">
      <alignment horizontal="left" vertical="center"/>
    </xf>
    <xf numFmtId="1" fontId="8" fillId="0" borderId="1" xfId="0" applyNumberFormat="1" applyFont="1" applyBorder="1" applyAlignment="1" applyProtection="1">
      <alignment horizontal="left" vertical="top"/>
    </xf>
    <xf numFmtId="0" fontId="8" fillId="0" borderId="1" xfId="0" applyFont="1" applyBorder="1" applyAlignment="1" applyProtection="1">
      <alignment horizontal="left" vertical="top"/>
    </xf>
  </cellXfs>
  <cellStyles count="5">
    <cellStyle name="Currency" xfId="1" builtinId="4"/>
    <cellStyle name="Normal" xfId="0" builtinId="0"/>
    <cellStyle name="Normal 3" xfId="2" xr:uid="{E04CC2A1-A2D7-479C-9D22-3A9BE70DDD51}"/>
    <cellStyle name="SAPBEXaggData" xfId="4" xr:uid="{7EA09333-1304-415A-8171-4A76CC8F22A8}"/>
    <cellStyle name="SAPBEXstdItem" xfId="3" xr:uid="{CA9D7025-3B8E-4C98-BB17-F132339F1F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50</xdr:row>
      <xdr:rowOff>0</xdr:rowOff>
    </xdr:from>
    <xdr:ext cx="47625" cy="47625"/>
    <xdr:pic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95E23A20-7DDD-4082-9919-E3EA8FA7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50</xdr:row>
      <xdr:rowOff>0</xdr:rowOff>
    </xdr:from>
    <xdr:ext cx="47625" cy="47625"/>
    <xdr:pic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3F4DADFD-7071-475F-B6D1-EB55046A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50</xdr:row>
      <xdr:rowOff>0</xdr:rowOff>
    </xdr:from>
    <xdr:ext cx="47625" cy="47625"/>
    <xdr:pic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14848DA9-2CFD-4D4D-8707-726076EE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50</xdr:row>
      <xdr:rowOff>0</xdr:rowOff>
    </xdr:from>
    <xdr:ext cx="47625" cy="47625"/>
    <xdr:pic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5C5618CB-AF58-4064-BC06-CB463EF9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47625" cy="47625"/>
    <xdr:pic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82EFAE1F-DCBF-4122-9AC7-F463D3CE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50</xdr:row>
      <xdr:rowOff>0</xdr:rowOff>
    </xdr:from>
    <xdr:ext cx="47625" cy="47625"/>
    <xdr:pic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F3CAF7B4-73F7-4B42-9E15-6B5D8EC4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50</xdr:row>
      <xdr:rowOff>0</xdr:rowOff>
    </xdr:from>
    <xdr:ext cx="47625" cy="47625"/>
    <xdr:pic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62B77510-BCF6-47D4-99EC-8EB83344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50</xdr:row>
      <xdr:rowOff>0</xdr:rowOff>
    </xdr:from>
    <xdr:ext cx="47625" cy="47625"/>
    <xdr:pic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767C6818-442C-4066-A0BC-D8DBF1DCE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AF14CC43-E85F-4BE7-8477-B3B3A7F8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47625" cy="47625"/>
    <xdr:pic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38728697-C96E-49D7-B672-4244DB2D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50</xdr:row>
      <xdr:rowOff>0</xdr:rowOff>
    </xdr:from>
    <xdr:ext cx="47625" cy="47625"/>
    <xdr:pic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34E8B1F0-0B95-429B-9FC3-8A9B006B9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47625" cy="47625"/>
    <xdr:pic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C4FA1059-BADB-4204-AB53-9B80E29F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50</xdr:row>
      <xdr:rowOff>0</xdr:rowOff>
    </xdr:from>
    <xdr:ext cx="47625" cy="47625"/>
    <xdr:pic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C99BC23C-AB76-488A-AA25-F72C2563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50</xdr:row>
      <xdr:rowOff>0</xdr:rowOff>
    </xdr:from>
    <xdr:ext cx="47625" cy="47625"/>
    <xdr:pic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EAED9477-3E55-4B0E-897D-73F5044A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50</xdr:row>
      <xdr:rowOff>0</xdr:rowOff>
    </xdr:from>
    <xdr:ext cx="47625" cy="47625"/>
    <xdr:pic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D516DA76-2E8B-47FB-BD0D-A94D97F4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50</xdr:row>
      <xdr:rowOff>0</xdr:rowOff>
    </xdr:from>
    <xdr:ext cx="47625" cy="47625"/>
    <xdr:pic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808CACDF-D644-4D64-B10C-2313DC30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50</xdr:row>
      <xdr:rowOff>0</xdr:rowOff>
    </xdr:from>
    <xdr:ext cx="47625" cy="47625"/>
    <xdr:pic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7D394A29-12E8-454F-A082-CD18D47C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FAA710A7-B308-4E2C-9F42-43D75184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6D6D208B-7679-45C1-AFF7-94A86897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428F9A48-3E8F-4D7E-9B8F-2DEF56824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22C1C2C4-9976-4D6D-9DE1-154F2F70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2DC5B970-4B2B-46AB-BE93-7F8B7678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41BD4CBF-8086-470A-B764-9991B09C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56D323A8-A8C5-421F-B8BC-F9DDD9F5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D594BD0A-6769-42AC-9D9D-71B86936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80800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BD9D19DD-3C73-47A7-B5E6-E1D2B102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FE33417D-FB89-4A05-BB34-1EA6B78F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BA89A536-BEF6-4874-9FF8-8B6419A5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CD8A5725-B4F4-4F70-AF05-8F29B323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C1362123-C687-4DDD-8EE1-B14B4ED1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E1D2AD73-59DA-446B-925D-D8CE0C92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1C40CDD5-4E9C-4C07-B931-1B7FE6C9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28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BEB962B3-E916-4B9C-893A-40FCCE7B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28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4CD28018-AFD7-4B32-9F7A-B427A8C3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9263CD94-9534-4ACF-8FB2-AFE4F3C7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4E6539EB-2EA5-4F43-9497-13DA2B37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1F5B0A9F-21A8-41C1-A0A9-8B00538A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80800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17569656-2CA7-4405-84EC-EA9264CD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50</xdr:row>
      <xdr:rowOff>0</xdr:rowOff>
    </xdr:from>
    <xdr:ext cx="123825" cy="123825"/>
    <xdr:pic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4D0D0688-40D6-4810-8163-403DCB25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F31AA-D6A1-4F04-A82A-8B9F95CEB847}">
  <dimension ref="A1:M51"/>
  <sheetViews>
    <sheetView tabSelected="1" workbookViewId="0">
      <selection activeCell="A4" sqref="A4:B50"/>
    </sheetView>
  </sheetViews>
  <sheetFormatPr defaultColWidth="9.140625" defaultRowHeight="12.75" x14ac:dyDescent="0.2"/>
  <cols>
    <col min="1" max="1" width="20.28515625" style="13" bestFit="1" customWidth="1"/>
    <col min="2" max="2" width="48" style="13" bestFit="1" customWidth="1"/>
    <col min="3" max="3" width="5.28515625" style="14" bestFit="1" customWidth="1"/>
    <col min="4" max="4" width="9.85546875" style="14" bestFit="1" customWidth="1"/>
    <col min="5" max="5" width="10.42578125" style="27" customWidth="1"/>
    <col min="6" max="6" width="14.140625" style="27" bestFit="1" customWidth="1"/>
    <col min="7" max="7" width="10.140625" style="14" customWidth="1"/>
    <col min="8" max="8" width="13.28515625" style="11" customWidth="1"/>
    <col min="9" max="9" width="9.85546875" style="13" customWidth="1"/>
    <col min="10" max="10" width="17.42578125" style="13" customWidth="1"/>
    <col min="11" max="11" width="10.42578125" style="14" customWidth="1"/>
    <col min="12" max="12" width="13" style="11" customWidth="1"/>
    <col min="13" max="13" width="12.28515625" style="11" customWidth="1"/>
    <col min="14" max="16384" width="9.140625" style="11"/>
  </cols>
  <sheetData>
    <row r="1" spans="1:13" ht="20.25" x14ac:dyDescent="0.3">
      <c r="A1" s="10" t="s">
        <v>109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">
      <c r="E3" s="15"/>
      <c r="F3" s="15"/>
      <c r="G3" s="16" t="s">
        <v>1</v>
      </c>
      <c r="H3" s="16"/>
      <c r="I3" s="16" t="s">
        <v>2</v>
      </c>
      <c r="J3" s="16"/>
      <c r="K3" s="16"/>
      <c r="L3" s="16"/>
      <c r="M3" s="16"/>
    </row>
    <row r="4" spans="1:13" s="20" customFormat="1" ht="51" x14ac:dyDescent="0.2">
      <c r="A4" s="28" t="s">
        <v>3</v>
      </c>
      <c r="B4" s="28" t="s">
        <v>4</v>
      </c>
      <c r="C4" s="17" t="s">
        <v>5</v>
      </c>
      <c r="D4" s="17" t="s">
        <v>6</v>
      </c>
      <c r="E4" s="18" t="s">
        <v>7</v>
      </c>
      <c r="F4" s="18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5</v>
      </c>
      <c r="L4" s="19" t="s">
        <v>13</v>
      </c>
      <c r="M4" s="19" t="s">
        <v>8</v>
      </c>
    </row>
    <row r="5" spans="1:13" x14ac:dyDescent="0.2">
      <c r="A5" s="29" t="s">
        <v>62</v>
      </c>
      <c r="B5" s="30" t="s">
        <v>16</v>
      </c>
      <c r="C5" s="2" t="s">
        <v>14</v>
      </c>
      <c r="D5" s="2">
        <v>29</v>
      </c>
      <c r="E5" s="1"/>
      <c r="F5" s="7">
        <f>D5*E5</f>
        <v>0</v>
      </c>
      <c r="G5" s="2"/>
      <c r="H5" s="1"/>
      <c r="I5" s="3"/>
      <c r="J5" s="3"/>
      <c r="K5" s="2"/>
      <c r="L5" s="1"/>
      <c r="M5" s="1">
        <f t="shared" ref="M5:M50" si="0">D5*L5</f>
        <v>0</v>
      </c>
    </row>
    <row r="6" spans="1:13" x14ac:dyDescent="0.2">
      <c r="A6" s="31" t="s">
        <v>63</v>
      </c>
      <c r="B6" s="32" t="s">
        <v>17</v>
      </c>
      <c r="C6" s="21" t="s">
        <v>64</v>
      </c>
      <c r="D6" s="22">
        <v>13053</v>
      </c>
      <c r="E6" s="4"/>
      <c r="F6" s="7">
        <f t="shared" ref="F6:F50" si="1">D6*E6</f>
        <v>0</v>
      </c>
      <c r="G6" s="5"/>
      <c r="H6" s="4"/>
      <c r="I6" s="6"/>
      <c r="J6" s="6"/>
      <c r="K6" s="5"/>
      <c r="L6" s="4"/>
      <c r="M6" s="1">
        <f t="shared" si="0"/>
        <v>0</v>
      </c>
    </row>
    <row r="7" spans="1:13" x14ac:dyDescent="0.2">
      <c r="A7" s="33" t="s">
        <v>65</v>
      </c>
      <c r="B7" s="34" t="s">
        <v>18</v>
      </c>
      <c r="C7" s="23" t="s">
        <v>14</v>
      </c>
      <c r="D7" s="24">
        <v>15</v>
      </c>
      <c r="E7" s="4"/>
      <c r="F7" s="7">
        <f t="shared" si="1"/>
        <v>0</v>
      </c>
      <c r="G7" s="5"/>
      <c r="H7" s="4"/>
      <c r="I7" s="6"/>
      <c r="J7" s="6"/>
      <c r="K7" s="5"/>
      <c r="L7" s="4"/>
      <c r="M7" s="1">
        <f t="shared" si="0"/>
        <v>0</v>
      </c>
    </row>
    <row r="8" spans="1:13" x14ac:dyDescent="0.2">
      <c r="A8" s="29" t="s">
        <v>66</v>
      </c>
      <c r="B8" s="30" t="s">
        <v>19</v>
      </c>
      <c r="C8" s="2" t="s">
        <v>14</v>
      </c>
      <c r="D8" s="2">
        <v>11</v>
      </c>
      <c r="E8" s="4"/>
      <c r="F8" s="7">
        <f t="shared" si="1"/>
        <v>0</v>
      </c>
      <c r="G8" s="5"/>
      <c r="H8" s="4"/>
      <c r="I8" s="6"/>
      <c r="J8" s="6"/>
      <c r="K8" s="5"/>
      <c r="L8" s="4"/>
      <c r="M8" s="1">
        <f t="shared" si="0"/>
        <v>0</v>
      </c>
    </row>
    <row r="9" spans="1:13" x14ac:dyDescent="0.2">
      <c r="A9" s="29" t="s">
        <v>67</v>
      </c>
      <c r="B9" s="30" t="s">
        <v>20</v>
      </c>
      <c r="C9" s="2" t="s">
        <v>14</v>
      </c>
      <c r="D9" s="2">
        <v>10</v>
      </c>
      <c r="E9" s="1"/>
      <c r="F9" s="7">
        <f t="shared" si="1"/>
        <v>0</v>
      </c>
      <c r="G9" s="2"/>
      <c r="H9" s="1"/>
      <c r="I9" s="3"/>
      <c r="J9" s="3"/>
      <c r="K9" s="2"/>
      <c r="L9" s="1"/>
      <c r="M9" s="1">
        <f t="shared" si="0"/>
        <v>0</v>
      </c>
    </row>
    <row r="10" spans="1:13" x14ac:dyDescent="0.2">
      <c r="A10" s="33" t="s">
        <v>68</v>
      </c>
      <c r="B10" s="34" t="s">
        <v>21</v>
      </c>
      <c r="C10" s="23" t="s">
        <v>14</v>
      </c>
      <c r="D10" s="24">
        <v>6</v>
      </c>
      <c r="E10" s="7"/>
      <c r="F10" s="7">
        <f t="shared" si="1"/>
        <v>0</v>
      </c>
      <c r="G10" s="2"/>
      <c r="H10" s="1"/>
      <c r="I10" s="3"/>
      <c r="J10" s="3"/>
      <c r="K10" s="2"/>
      <c r="L10" s="1"/>
      <c r="M10" s="1">
        <f t="shared" si="0"/>
        <v>0</v>
      </c>
    </row>
    <row r="11" spans="1:13" x14ac:dyDescent="0.2">
      <c r="A11" s="33" t="s">
        <v>69</v>
      </c>
      <c r="B11" s="34" t="s">
        <v>22</v>
      </c>
      <c r="C11" s="23" t="s">
        <v>14</v>
      </c>
      <c r="D11" s="24">
        <v>4</v>
      </c>
      <c r="E11" s="8"/>
      <c r="F11" s="7">
        <f t="shared" si="1"/>
        <v>0</v>
      </c>
      <c r="G11" s="5"/>
      <c r="H11" s="4"/>
      <c r="I11" s="6"/>
      <c r="J11" s="6"/>
      <c r="K11" s="5"/>
      <c r="L11" s="4"/>
      <c r="M11" s="1">
        <f t="shared" si="0"/>
        <v>0</v>
      </c>
    </row>
    <row r="12" spans="1:13" x14ac:dyDescent="0.2">
      <c r="A12" s="33" t="s">
        <v>70</v>
      </c>
      <c r="B12" s="34" t="s">
        <v>23</v>
      </c>
      <c r="C12" s="23" t="s">
        <v>14</v>
      </c>
      <c r="D12" s="24">
        <v>6</v>
      </c>
      <c r="E12" s="9"/>
      <c r="F12" s="7">
        <f t="shared" si="1"/>
        <v>0</v>
      </c>
      <c r="G12" s="2"/>
      <c r="H12" s="1"/>
      <c r="I12" s="3"/>
      <c r="J12" s="3"/>
      <c r="K12" s="2"/>
      <c r="L12" s="1"/>
      <c r="M12" s="1">
        <f t="shared" si="0"/>
        <v>0</v>
      </c>
    </row>
    <row r="13" spans="1:13" x14ac:dyDescent="0.2">
      <c r="A13" s="29" t="s">
        <v>71</v>
      </c>
      <c r="B13" s="30" t="s">
        <v>24</v>
      </c>
      <c r="C13" s="2" t="s">
        <v>14</v>
      </c>
      <c r="D13" s="2">
        <v>18</v>
      </c>
      <c r="E13" s="7"/>
      <c r="F13" s="7">
        <f t="shared" si="1"/>
        <v>0</v>
      </c>
      <c r="G13" s="2"/>
      <c r="H13" s="1"/>
      <c r="I13" s="3"/>
      <c r="J13" s="3"/>
      <c r="K13" s="2"/>
      <c r="L13" s="1"/>
      <c r="M13" s="1">
        <f t="shared" si="0"/>
        <v>0</v>
      </c>
    </row>
    <row r="14" spans="1:13" x14ac:dyDescent="0.2">
      <c r="A14" s="31" t="s">
        <v>72</v>
      </c>
      <c r="B14" s="32" t="s">
        <v>25</v>
      </c>
      <c r="C14" s="21" t="s">
        <v>14</v>
      </c>
      <c r="D14" s="22">
        <v>3</v>
      </c>
      <c r="E14" s="7"/>
      <c r="F14" s="7">
        <f t="shared" si="1"/>
        <v>0</v>
      </c>
      <c r="G14" s="2"/>
      <c r="H14" s="1"/>
      <c r="I14" s="3"/>
      <c r="J14" s="3"/>
      <c r="K14" s="2"/>
      <c r="L14" s="1"/>
      <c r="M14" s="1">
        <f t="shared" si="0"/>
        <v>0</v>
      </c>
    </row>
    <row r="15" spans="1:13" x14ac:dyDescent="0.2">
      <c r="A15" s="29" t="s">
        <v>73</v>
      </c>
      <c r="B15" s="30" t="s">
        <v>26</v>
      </c>
      <c r="C15" s="2" t="s">
        <v>14</v>
      </c>
      <c r="D15" s="2">
        <v>8</v>
      </c>
      <c r="E15" s="9"/>
      <c r="F15" s="7">
        <f t="shared" si="1"/>
        <v>0</v>
      </c>
      <c r="G15" s="2"/>
      <c r="H15" s="1"/>
      <c r="I15" s="3"/>
      <c r="J15" s="3"/>
      <c r="K15" s="2"/>
      <c r="L15" s="1"/>
      <c r="M15" s="1">
        <f t="shared" si="0"/>
        <v>0</v>
      </c>
    </row>
    <row r="16" spans="1:13" x14ac:dyDescent="0.2">
      <c r="A16" s="33" t="s">
        <v>74</v>
      </c>
      <c r="B16" s="34" t="s">
        <v>27</v>
      </c>
      <c r="C16" s="23" t="s">
        <v>14</v>
      </c>
      <c r="D16" s="24">
        <v>13</v>
      </c>
      <c r="E16" s="7"/>
      <c r="F16" s="7">
        <f t="shared" si="1"/>
        <v>0</v>
      </c>
      <c r="G16" s="2"/>
      <c r="H16" s="1"/>
      <c r="I16" s="3"/>
      <c r="J16" s="3"/>
      <c r="K16" s="2"/>
      <c r="L16" s="1"/>
      <c r="M16" s="1">
        <f t="shared" si="0"/>
        <v>0</v>
      </c>
    </row>
    <row r="17" spans="1:13" x14ac:dyDescent="0.2">
      <c r="A17" s="33" t="s">
        <v>75</v>
      </c>
      <c r="B17" s="34" t="s">
        <v>28</v>
      </c>
      <c r="C17" s="23" t="s">
        <v>14</v>
      </c>
      <c r="D17" s="24">
        <v>12</v>
      </c>
      <c r="E17" s="7"/>
      <c r="F17" s="7">
        <f t="shared" si="1"/>
        <v>0</v>
      </c>
      <c r="G17" s="2"/>
      <c r="H17" s="1"/>
      <c r="I17" s="3"/>
      <c r="J17" s="3"/>
      <c r="K17" s="2"/>
      <c r="L17" s="1"/>
      <c r="M17" s="1">
        <f t="shared" si="0"/>
        <v>0</v>
      </c>
    </row>
    <row r="18" spans="1:13" x14ac:dyDescent="0.2">
      <c r="A18" s="33" t="s">
        <v>76</v>
      </c>
      <c r="B18" s="34" t="s">
        <v>29</v>
      </c>
      <c r="C18" s="23" t="s">
        <v>14</v>
      </c>
      <c r="D18" s="24">
        <v>8</v>
      </c>
      <c r="E18" s="8"/>
      <c r="F18" s="7">
        <f t="shared" si="1"/>
        <v>0</v>
      </c>
      <c r="G18" s="5"/>
      <c r="H18" s="4"/>
      <c r="I18" s="6"/>
      <c r="J18" s="6"/>
      <c r="K18" s="5"/>
      <c r="L18" s="4"/>
      <c r="M18" s="1">
        <f t="shared" si="0"/>
        <v>0</v>
      </c>
    </row>
    <row r="19" spans="1:13" x14ac:dyDescent="0.2">
      <c r="A19" s="29" t="s">
        <v>77</v>
      </c>
      <c r="B19" s="30" t="s">
        <v>30</v>
      </c>
      <c r="C19" s="2" t="s">
        <v>14</v>
      </c>
      <c r="D19" s="2">
        <v>3</v>
      </c>
      <c r="E19" s="7"/>
      <c r="F19" s="7">
        <f t="shared" si="1"/>
        <v>0</v>
      </c>
      <c r="G19" s="2"/>
      <c r="H19" s="1"/>
      <c r="I19" s="3"/>
      <c r="J19" s="3"/>
      <c r="K19" s="2"/>
      <c r="L19" s="1"/>
      <c r="M19" s="1">
        <f t="shared" si="0"/>
        <v>0</v>
      </c>
    </row>
    <row r="20" spans="1:13" x14ac:dyDescent="0.2">
      <c r="A20" s="33" t="s">
        <v>78</v>
      </c>
      <c r="B20" s="34" t="s">
        <v>31</v>
      </c>
      <c r="C20" s="23" t="s">
        <v>14</v>
      </c>
      <c r="D20" s="24">
        <v>9</v>
      </c>
      <c r="E20" s="7"/>
      <c r="F20" s="7">
        <f t="shared" si="1"/>
        <v>0</v>
      </c>
      <c r="G20" s="2"/>
      <c r="H20" s="1"/>
      <c r="I20" s="3"/>
      <c r="J20" s="3"/>
      <c r="K20" s="2"/>
      <c r="L20" s="1"/>
      <c r="M20" s="1">
        <f t="shared" si="0"/>
        <v>0</v>
      </c>
    </row>
    <row r="21" spans="1:13" x14ac:dyDescent="0.2">
      <c r="A21" s="29" t="s">
        <v>79</v>
      </c>
      <c r="B21" s="30" t="s">
        <v>32</v>
      </c>
      <c r="C21" s="2" t="s">
        <v>14</v>
      </c>
      <c r="D21" s="2">
        <v>10</v>
      </c>
      <c r="E21" s="7"/>
      <c r="F21" s="7">
        <f t="shared" si="1"/>
        <v>0</v>
      </c>
      <c r="G21" s="2"/>
      <c r="H21" s="1"/>
      <c r="I21" s="3"/>
      <c r="J21" s="3"/>
      <c r="K21" s="2"/>
      <c r="L21" s="1"/>
      <c r="M21" s="1">
        <f t="shared" si="0"/>
        <v>0</v>
      </c>
    </row>
    <row r="22" spans="1:13" x14ac:dyDescent="0.2">
      <c r="A22" s="29" t="s">
        <v>80</v>
      </c>
      <c r="B22" s="30" t="s">
        <v>33</v>
      </c>
      <c r="C22" s="2" t="s">
        <v>14</v>
      </c>
      <c r="D22" s="2">
        <v>5</v>
      </c>
      <c r="E22" s="9"/>
      <c r="F22" s="7">
        <f t="shared" si="1"/>
        <v>0</v>
      </c>
      <c r="G22" s="2"/>
      <c r="H22" s="1"/>
      <c r="I22" s="3"/>
      <c r="J22" s="3"/>
      <c r="K22" s="2"/>
      <c r="L22" s="1"/>
      <c r="M22" s="1">
        <f t="shared" si="0"/>
        <v>0</v>
      </c>
    </row>
    <row r="23" spans="1:13" x14ac:dyDescent="0.2">
      <c r="A23" s="29" t="s">
        <v>81</v>
      </c>
      <c r="B23" s="30" t="s">
        <v>34</v>
      </c>
      <c r="C23" s="2" t="s">
        <v>14</v>
      </c>
      <c r="D23" s="2">
        <v>8</v>
      </c>
      <c r="E23" s="7"/>
      <c r="F23" s="7">
        <f t="shared" si="1"/>
        <v>0</v>
      </c>
      <c r="G23" s="2"/>
      <c r="H23" s="1"/>
      <c r="I23" s="3"/>
      <c r="J23" s="3"/>
      <c r="K23" s="2"/>
      <c r="L23" s="1"/>
      <c r="M23" s="1">
        <f t="shared" si="0"/>
        <v>0</v>
      </c>
    </row>
    <row r="24" spans="1:13" x14ac:dyDescent="0.2">
      <c r="A24" s="29" t="s">
        <v>82</v>
      </c>
      <c r="B24" s="30" t="s">
        <v>35</v>
      </c>
      <c r="C24" s="2" t="s">
        <v>14</v>
      </c>
      <c r="D24" s="2">
        <v>5</v>
      </c>
      <c r="E24" s="9"/>
      <c r="F24" s="7">
        <f t="shared" si="1"/>
        <v>0</v>
      </c>
      <c r="G24" s="2"/>
      <c r="H24" s="1"/>
      <c r="I24" s="3"/>
      <c r="J24" s="3"/>
      <c r="K24" s="2"/>
      <c r="L24" s="1"/>
      <c r="M24" s="1">
        <f t="shared" si="0"/>
        <v>0</v>
      </c>
    </row>
    <row r="25" spans="1:13" x14ac:dyDescent="0.2">
      <c r="A25" s="29" t="s">
        <v>83</v>
      </c>
      <c r="B25" s="30" t="s">
        <v>36</v>
      </c>
      <c r="C25" s="2" t="s">
        <v>14</v>
      </c>
      <c r="D25" s="2">
        <v>4</v>
      </c>
      <c r="E25" s="7"/>
      <c r="F25" s="7">
        <f t="shared" si="1"/>
        <v>0</v>
      </c>
      <c r="G25" s="2"/>
      <c r="H25" s="1"/>
      <c r="I25" s="3"/>
      <c r="J25" s="3"/>
      <c r="K25" s="2"/>
      <c r="L25" s="1"/>
      <c r="M25" s="1">
        <f t="shared" si="0"/>
        <v>0</v>
      </c>
    </row>
    <row r="26" spans="1:13" x14ac:dyDescent="0.2">
      <c r="A26" s="29" t="s">
        <v>84</v>
      </c>
      <c r="B26" s="30" t="s">
        <v>37</v>
      </c>
      <c r="C26" s="2" t="s">
        <v>14</v>
      </c>
      <c r="D26" s="2">
        <v>9</v>
      </c>
      <c r="E26" s="7"/>
      <c r="F26" s="7">
        <f t="shared" si="1"/>
        <v>0</v>
      </c>
      <c r="G26" s="2"/>
      <c r="H26" s="1"/>
      <c r="I26" s="3"/>
      <c r="J26" s="3"/>
      <c r="K26" s="2"/>
      <c r="L26" s="1"/>
      <c r="M26" s="1">
        <f t="shared" si="0"/>
        <v>0</v>
      </c>
    </row>
    <row r="27" spans="1:13" x14ac:dyDescent="0.2">
      <c r="A27" s="29" t="s">
        <v>85</v>
      </c>
      <c r="B27" s="30" t="s">
        <v>38</v>
      </c>
      <c r="C27" s="2" t="s">
        <v>14</v>
      </c>
      <c r="D27" s="2">
        <v>5</v>
      </c>
      <c r="E27" s="7"/>
      <c r="F27" s="7">
        <f t="shared" si="1"/>
        <v>0</v>
      </c>
      <c r="G27" s="2"/>
      <c r="H27" s="1"/>
      <c r="I27" s="3"/>
      <c r="J27" s="3"/>
      <c r="K27" s="2"/>
      <c r="L27" s="1"/>
      <c r="M27" s="1">
        <f t="shared" si="0"/>
        <v>0</v>
      </c>
    </row>
    <row r="28" spans="1:13" x14ac:dyDescent="0.2">
      <c r="A28" s="29" t="s">
        <v>86</v>
      </c>
      <c r="B28" s="30" t="s">
        <v>39</v>
      </c>
      <c r="C28" s="2" t="s">
        <v>14</v>
      </c>
      <c r="D28" s="2">
        <v>16</v>
      </c>
      <c r="E28" s="7"/>
      <c r="F28" s="7">
        <f t="shared" si="1"/>
        <v>0</v>
      </c>
      <c r="G28" s="2"/>
      <c r="H28" s="1"/>
      <c r="I28" s="3"/>
      <c r="J28" s="3"/>
      <c r="K28" s="2"/>
      <c r="L28" s="1"/>
      <c r="M28" s="1">
        <f t="shared" si="0"/>
        <v>0</v>
      </c>
    </row>
    <row r="29" spans="1:13" x14ac:dyDescent="0.2">
      <c r="A29" s="29" t="s">
        <v>87</v>
      </c>
      <c r="B29" s="30" t="s">
        <v>40</v>
      </c>
      <c r="C29" s="2" t="s">
        <v>14</v>
      </c>
      <c r="D29" s="2">
        <v>4</v>
      </c>
      <c r="E29" s="7"/>
      <c r="F29" s="7">
        <f t="shared" si="1"/>
        <v>0</v>
      </c>
      <c r="G29" s="2"/>
      <c r="H29" s="1"/>
      <c r="I29" s="3"/>
      <c r="J29" s="3"/>
      <c r="K29" s="2"/>
      <c r="L29" s="1"/>
      <c r="M29" s="1">
        <f t="shared" si="0"/>
        <v>0</v>
      </c>
    </row>
    <row r="30" spans="1:13" x14ac:dyDescent="0.2">
      <c r="A30" s="29" t="s">
        <v>88</v>
      </c>
      <c r="B30" s="30" t="s">
        <v>41</v>
      </c>
      <c r="C30" s="2" t="s">
        <v>14</v>
      </c>
      <c r="D30" s="2">
        <v>5</v>
      </c>
      <c r="E30" s="7"/>
      <c r="F30" s="7">
        <f t="shared" si="1"/>
        <v>0</v>
      </c>
      <c r="G30" s="2"/>
      <c r="H30" s="1"/>
      <c r="I30" s="3"/>
      <c r="J30" s="3"/>
      <c r="K30" s="2"/>
      <c r="L30" s="1"/>
      <c r="M30" s="1">
        <f t="shared" si="0"/>
        <v>0</v>
      </c>
    </row>
    <row r="31" spans="1:13" x14ac:dyDescent="0.2">
      <c r="A31" s="33" t="s">
        <v>89</v>
      </c>
      <c r="B31" s="34" t="s">
        <v>42</v>
      </c>
      <c r="C31" s="23" t="s">
        <v>14</v>
      </c>
      <c r="D31" s="24">
        <v>3</v>
      </c>
      <c r="E31" s="7"/>
      <c r="F31" s="7">
        <f t="shared" si="1"/>
        <v>0</v>
      </c>
      <c r="G31" s="2"/>
      <c r="H31" s="1"/>
      <c r="I31" s="3"/>
      <c r="J31" s="3"/>
      <c r="K31" s="2"/>
      <c r="L31" s="1"/>
      <c r="M31" s="1">
        <f t="shared" si="0"/>
        <v>0</v>
      </c>
    </row>
    <row r="32" spans="1:13" x14ac:dyDescent="0.2">
      <c r="A32" s="31" t="s">
        <v>90</v>
      </c>
      <c r="B32" s="32" t="s">
        <v>43</v>
      </c>
      <c r="C32" s="21" t="s">
        <v>14</v>
      </c>
      <c r="D32" s="22">
        <v>3</v>
      </c>
      <c r="E32" s="7"/>
      <c r="F32" s="7">
        <f t="shared" si="1"/>
        <v>0</v>
      </c>
      <c r="G32" s="2"/>
      <c r="H32" s="1"/>
      <c r="I32" s="3"/>
      <c r="J32" s="3"/>
      <c r="K32" s="2"/>
      <c r="L32" s="1"/>
      <c r="M32" s="1">
        <f t="shared" si="0"/>
        <v>0</v>
      </c>
    </row>
    <row r="33" spans="1:13" x14ac:dyDescent="0.2">
      <c r="A33" s="31" t="s">
        <v>91</v>
      </c>
      <c r="B33" s="32" t="s">
        <v>44</v>
      </c>
      <c r="C33" s="21" t="s">
        <v>14</v>
      </c>
      <c r="D33" s="22">
        <v>10</v>
      </c>
      <c r="E33" s="9"/>
      <c r="F33" s="7">
        <f t="shared" si="1"/>
        <v>0</v>
      </c>
      <c r="G33" s="2"/>
      <c r="H33" s="1"/>
      <c r="I33" s="3"/>
      <c r="J33" s="3"/>
      <c r="K33" s="2"/>
      <c r="L33" s="1"/>
      <c r="M33" s="1">
        <f t="shared" si="0"/>
        <v>0</v>
      </c>
    </row>
    <row r="34" spans="1:13" x14ac:dyDescent="0.2">
      <c r="A34" s="31" t="s">
        <v>92</v>
      </c>
      <c r="B34" s="32" t="s">
        <v>45</v>
      </c>
      <c r="C34" s="21" t="s">
        <v>14</v>
      </c>
      <c r="D34" s="22">
        <v>20</v>
      </c>
      <c r="E34" s="8"/>
      <c r="F34" s="7">
        <f t="shared" si="1"/>
        <v>0</v>
      </c>
      <c r="G34" s="5"/>
      <c r="H34" s="4"/>
      <c r="I34" s="6"/>
      <c r="J34" s="6"/>
      <c r="K34" s="5"/>
      <c r="L34" s="4"/>
      <c r="M34" s="1">
        <f t="shared" si="0"/>
        <v>0</v>
      </c>
    </row>
    <row r="35" spans="1:13" x14ac:dyDescent="0.2">
      <c r="A35" s="31" t="s">
        <v>93</v>
      </c>
      <c r="B35" s="32" t="s">
        <v>46</v>
      </c>
      <c r="C35" s="21" t="s">
        <v>14</v>
      </c>
      <c r="D35" s="22">
        <v>10</v>
      </c>
      <c r="E35" s="8"/>
      <c r="F35" s="7">
        <f t="shared" si="1"/>
        <v>0</v>
      </c>
      <c r="G35" s="5"/>
      <c r="H35" s="4"/>
      <c r="I35" s="6"/>
      <c r="J35" s="6"/>
      <c r="K35" s="5"/>
      <c r="L35" s="4"/>
      <c r="M35" s="1">
        <f t="shared" si="0"/>
        <v>0</v>
      </c>
    </row>
    <row r="36" spans="1:13" x14ac:dyDescent="0.2">
      <c r="A36" s="33" t="s">
        <v>94</v>
      </c>
      <c r="B36" s="34" t="s">
        <v>47</v>
      </c>
      <c r="C36" s="23" t="s">
        <v>14</v>
      </c>
      <c r="D36" s="24">
        <v>3</v>
      </c>
      <c r="E36" s="9"/>
      <c r="F36" s="7">
        <f t="shared" si="1"/>
        <v>0</v>
      </c>
      <c r="G36" s="2"/>
      <c r="H36" s="1"/>
      <c r="I36" s="3"/>
      <c r="J36" s="3"/>
      <c r="K36" s="2"/>
      <c r="L36" s="1"/>
      <c r="M36" s="1">
        <f t="shared" si="0"/>
        <v>0</v>
      </c>
    </row>
    <row r="37" spans="1:13" x14ac:dyDescent="0.2">
      <c r="A37" s="33" t="s">
        <v>95</v>
      </c>
      <c r="B37" s="34" t="s">
        <v>48</v>
      </c>
      <c r="C37" s="23" t="s">
        <v>14</v>
      </c>
      <c r="D37" s="24">
        <v>4</v>
      </c>
      <c r="E37" s="7"/>
      <c r="F37" s="7">
        <f t="shared" si="1"/>
        <v>0</v>
      </c>
      <c r="G37" s="2"/>
      <c r="H37" s="1"/>
      <c r="I37" s="3"/>
      <c r="J37" s="3"/>
      <c r="K37" s="2"/>
      <c r="L37" s="1"/>
      <c r="M37" s="1">
        <f t="shared" si="0"/>
        <v>0</v>
      </c>
    </row>
    <row r="38" spans="1:13" x14ac:dyDescent="0.2">
      <c r="A38" s="29" t="s">
        <v>96</v>
      </c>
      <c r="B38" s="30" t="s">
        <v>49</v>
      </c>
      <c r="C38" s="2" t="s">
        <v>14</v>
      </c>
      <c r="D38" s="2">
        <v>9</v>
      </c>
      <c r="E38" s="9"/>
      <c r="F38" s="7">
        <f t="shared" si="1"/>
        <v>0</v>
      </c>
      <c r="G38" s="2"/>
      <c r="H38" s="1"/>
      <c r="I38" s="3"/>
      <c r="J38" s="3"/>
      <c r="K38" s="2"/>
      <c r="L38" s="1"/>
      <c r="M38" s="1">
        <f t="shared" si="0"/>
        <v>0</v>
      </c>
    </row>
    <row r="39" spans="1:13" x14ac:dyDescent="0.2">
      <c r="A39" s="29" t="s">
        <v>97</v>
      </c>
      <c r="B39" s="30" t="s">
        <v>50</v>
      </c>
      <c r="C39" s="2" t="s">
        <v>14</v>
      </c>
      <c r="D39" s="2">
        <v>3</v>
      </c>
      <c r="E39" s="7"/>
      <c r="F39" s="7">
        <f t="shared" si="1"/>
        <v>0</v>
      </c>
      <c r="G39" s="2"/>
      <c r="H39" s="1"/>
      <c r="I39" s="3"/>
      <c r="J39" s="3"/>
      <c r="K39" s="2"/>
      <c r="L39" s="1"/>
      <c r="M39" s="1">
        <f t="shared" si="0"/>
        <v>0</v>
      </c>
    </row>
    <row r="40" spans="1:13" x14ac:dyDescent="0.2">
      <c r="A40" s="29" t="s">
        <v>98</v>
      </c>
      <c r="B40" s="30" t="s">
        <v>51</v>
      </c>
      <c r="C40" s="2" t="s">
        <v>14</v>
      </c>
      <c r="D40" s="2">
        <v>10</v>
      </c>
      <c r="E40" s="7"/>
      <c r="F40" s="7">
        <f t="shared" si="1"/>
        <v>0</v>
      </c>
      <c r="G40" s="2"/>
      <c r="H40" s="1"/>
      <c r="I40" s="3"/>
      <c r="J40" s="3"/>
      <c r="K40" s="2"/>
      <c r="L40" s="1"/>
      <c r="M40" s="1">
        <f t="shared" si="0"/>
        <v>0</v>
      </c>
    </row>
    <row r="41" spans="1:13" x14ac:dyDescent="0.2">
      <c r="A41" s="29" t="s">
        <v>99</v>
      </c>
      <c r="B41" s="30" t="s">
        <v>52</v>
      </c>
      <c r="C41" s="2" t="s">
        <v>14</v>
      </c>
      <c r="D41" s="2">
        <v>4</v>
      </c>
      <c r="E41" s="7"/>
      <c r="F41" s="7">
        <f t="shared" si="1"/>
        <v>0</v>
      </c>
      <c r="G41" s="2"/>
      <c r="H41" s="1"/>
      <c r="I41" s="3"/>
      <c r="J41" s="3"/>
      <c r="K41" s="2"/>
      <c r="L41" s="1"/>
      <c r="M41" s="1">
        <f t="shared" si="0"/>
        <v>0</v>
      </c>
    </row>
    <row r="42" spans="1:13" x14ac:dyDescent="0.2">
      <c r="A42" s="33" t="s">
        <v>100</v>
      </c>
      <c r="B42" s="34" t="s">
        <v>53</v>
      </c>
      <c r="C42" s="23" t="s">
        <v>14</v>
      </c>
      <c r="D42" s="24">
        <v>5</v>
      </c>
      <c r="E42" s="9"/>
      <c r="F42" s="7">
        <f t="shared" si="1"/>
        <v>0</v>
      </c>
      <c r="G42" s="2"/>
      <c r="H42" s="1"/>
      <c r="I42" s="3"/>
      <c r="J42" s="3"/>
      <c r="K42" s="2"/>
      <c r="L42" s="1"/>
      <c r="M42" s="1">
        <f t="shared" si="0"/>
        <v>0</v>
      </c>
    </row>
    <row r="43" spans="1:13" x14ac:dyDescent="0.2">
      <c r="A43" s="31" t="s">
        <v>101</v>
      </c>
      <c r="B43" s="32" t="s">
        <v>54</v>
      </c>
      <c r="C43" s="21" t="s">
        <v>14</v>
      </c>
      <c r="D43" s="22">
        <v>20</v>
      </c>
      <c r="E43" s="8"/>
      <c r="F43" s="7">
        <f t="shared" si="1"/>
        <v>0</v>
      </c>
      <c r="G43" s="5"/>
      <c r="H43" s="4"/>
      <c r="I43" s="6"/>
      <c r="J43" s="6"/>
      <c r="K43" s="5"/>
      <c r="L43" s="4"/>
      <c r="M43" s="1">
        <f t="shared" si="0"/>
        <v>0</v>
      </c>
    </row>
    <row r="44" spans="1:13" x14ac:dyDescent="0.2">
      <c r="A44" s="31" t="s">
        <v>102</v>
      </c>
      <c r="B44" s="32" t="s">
        <v>55</v>
      </c>
      <c r="C44" s="21" t="s">
        <v>14</v>
      </c>
      <c r="D44" s="22">
        <v>3</v>
      </c>
      <c r="E44" s="8"/>
      <c r="F44" s="7">
        <f t="shared" si="1"/>
        <v>0</v>
      </c>
      <c r="G44" s="5"/>
      <c r="H44" s="4"/>
      <c r="I44" s="6"/>
      <c r="J44" s="6"/>
      <c r="K44" s="5"/>
      <c r="L44" s="4"/>
      <c r="M44" s="1">
        <f t="shared" si="0"/>
        <v>0</v>
      </c>
    </row>
    <row r="45" spans="1:13" x14ac:dyDescent="0.2">
      <c r="A45" s="31" t="s">
        <v>103</v>
      </c>
      <c r="B45" s="32" t="s">
        <v>56</v>
      </c>
      <c r="C45" s="21" t="s">
        <v>14</v>
      </c>
      <c r="D45" s="22">
        <v>3</v>
      </c>
      <c r="E45" s="7"/>
      <c r="F45" s="7">
        <f t="shared" si="1"/>
        <v>0</v>
      </c>
      <c r="G45" s="2"/>
      <c r="H45" s="1"/>
      <c r="I45" s="3"/>
      <c r="J45" s="3"/>
      <c r="K45" s="2"/>
      <c r="L45" s="1"/>
      <c r="M45" s="1">
        <f t="shared" si="0"/>
        <v>0</v>
      </c>
    </row>
    <row r="46" spans="1:13" x14ac:dyDescent="0.2">
      <c r="A46" s="33" t="s">
        <v>104</v>
      </c>
      <c r="B46" s="34" t="s">
        <v>57</v>
      </c>
      <c r="C46" s="23" t="s">
        <v>14</v>
      </c>
      <c r="D46" s="24">
        <v>3</v>
      </c>
      <c r="E46" s="8"/>
      <c r="F46" s="7">
        <f t="shared" si="1"/>
        <v>0</v>
      </c>
      <c r="G46" s="5"/>
      <c r="H46" s="4"/>
      <c r="I46" s="6"/>
      <c r="J46" s="6"/>
      <c r="K46" s="5"/>
      <c r="L46" s="4"/>
      <c r="M46" s="1">
        <f t="shared" si="0"/>
        <v>0</v>
      </c>
    </row>
    <row r="47" spans="1:13" x14ac:dyDescent="0.2">
      <c r="A47" s="33" t="s">
        <v>105</v>
      </c>
      <c r="B47" s="34" t="s">
        <v>58</v>
      </c>
      <c r="C47" s="23" t="s">
        <v>14</v>
      </c>
      <c r="D47" s="24">
        <v>3</v>
      </c>
      <c r="E47" s="7"/>
      <c r="F47" s="7">
        <f t="shared" si="1"/>
        <v>0</v>
      </c>
      <c r="G47" s="2"/>
      <c r="H47" s="1"/>
      <c r="I47" s="3"/>
      <c r="J47" s="3"/>
      <c r="K47" s="2"/>
      <c r="L47" s="1"/>
      <c r="M47" s="1">
        <f t="shared" si="0"/>
        <v>0</v>
      </c>
    </row>
    <row r="48" spans="1:13" x14ac:dyDescent="0.2">
      <c r="A48" s="33" t="s">
        <v>106</v>
      </c>
      <c r="B48" s="34" t="s">
        <v>59</v>
      </c>
      <c r="C48" s="23" t="s">
        <v>14</v>
      </c>
      <c r="D48" s="24">
        <v>3</v>
      </c>
      <c r="E48" s="7"/>
      <c r="F48" s="7">
        <f t="shared" si="1"/>
        <v>0</v>
      </c>
      <c r="G48" s="2"/>
      <c r="H48" s="1"/>
      <c r="I48" s="3"/>
      <c r="J48" s="3"/>
      <c r="K48" s="2"/>
      <c r="L48" s="1"/>
      <c r="M48" s="1">
        <f t="shared" si="0"/>
        <v>0</v>
      </c>
    </row>
    <row r="49" spans="1:13" x14ac:dyDescent="0.2">
      <c r="A49" s="33" t="s">
        <v>107</v>
      </c>
      <c r="B49" s="34" t="s">
        <v>60</v>
      </c>
      <c r="C49" s="23" t="s">
        <v>14</v>
      </c>
      <c r="D49" s="24">
        <v>3</v>
      </c>
      <c r="E49" s="7"/>
      <c r="F49" s="7">
        <f t="shared" si="1"/>
        <v>0</v>
      </c>
      <c r="G49" s="2"/>
      <c r="H49" s="1"/>
      <c r="I49" s="3"/>
      <c r="J49" s="3"/>
      <c r="K49" s="2"/>
      <c r="L49" s="1"/>
      <c r="M49" s="1">
        <f t="shared" si="0"/>
        <v>0</v>
      </c>
    </row>
    <row r="50" spans="1:13" x14ac:dyDescent="0.2">
      <c r="A50" s="33" t="s">
        <v>108</v>
      </c>
      <c r="B50" s="34" t="s">
        <v>61</v>
      </c>
      <c r="C50" s="23" t="s">
        <v>14</v>
      </c>
      <c r="D50" s="24">
        <v>10</v>
      </c>
      <c r="E50" s="8"/>
      <c r="F50" s="7">
        <f t="shared" si="1"/>
        <v>0</v>
      </c>
      <c r="G50" s="5"/>
      <c r="H50" s="4"/>
      <c r="I50" s="6"/>
      <c r="J50" s="6"/>
      <c r="K50" s="5"/>
      <c r="L50" s="4"/>
      <c r="M50" s="1">
        <f t="shared" si="0"/>
        <v>0</v>
      </c>
    </row>
    <row r="51" spans="1:13" ht="15.75" x14ac:dyDescent="0.25">
      <c r="E51" s="25" t="s">
        <v>15</v>
      </c>
      <c r="F51" s="26">
        <f>SUM(F5:F50)</f>
        <v>0</v>
      </c>
    </row>
  </sheetData>
  <sheetProtection algorithmName="SHA-512" hashValue="zldmP5X+RJS6VU/AC9wNJwAKP+tOcL+jhp2UJRrpwOg6j6+4yl+6yfBqEQsD6ej4Q5glNK+EiI33ocuLiTrUVQ==" saltValue="nbeA64McXT808hvLH3anAw==" spinCount="100000" sheet="1" objects="1" scenarios="1"/>
  <mergeCells count="4">
    <mergeCell ref="A1:M1"/>
    <mergeCell ref="A2:M2"/>
    <mergeCell ref="G3:H3"/>
    <mergeCell ref="I3:M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Hill</dc:creator>
  <cp:lastModifiedBy>May, Michele</cp:lastModifiedBy>
  <dcterms:created xsi:type="dcterms:W3CDTF">2024-01-17T15:32:16Z</dcterms:created>
  <dcterms:modified xsi:type="dcterms:W3CDTF">2024-01-30T18:25:43Z</dcterms:modified>
</cp:coreProperties>
</file>