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&amp;ES Manager\RFPs\Banking Services\2023\Appendices\Appendix F\"/>
    </mc:Choice>
  </mc:AlternateContent>
  <xr:revisionPtr revIDLastSave="0" documentId="13_ncr:1_{D5C657F7-5DF0-4E79-A5DB-AE978F7906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ce Proposal" sheetId="4" r:id="rId1"/>
  </sheets>
  <definedNames>
    <definedName name="_xlnm.Print_Area" localSheetId="0">'Price Proposal'!$A$1:$G$257</definedName>
    <definedName name="_xlnm.Print_Titles" localSheetId="0">'Price Proposal'!$1:$6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7" i="4"/>
  <c r="E78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6" i="4"/>
  <c r="E117" i="4"/>
  <c r="E118" i="4"/>
  <c r="E119" i="4"/>
  <c r="E120" i="4"/>
  <c r="E121" i="4"/>
  <c r="E122" i="4"/>
  <c r="E123" i="4"/>
  <c r="E124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70" i="4"/>
  <c r="E171" i="4"/>
  <c r="E172" i="4"/>
  <c r="E173" i="4"/>
  <c r="E174" i="4"/>
  <c r="E175" i="4"/>
  <c r="E178" i="4"/>
  <c r="E179" i="4"/>
  <c r="E180" i="4"/>
  <c r="E181" i="4"/>
  <c r="E182" i="4"/>
  <c r="E183" i="4"/>
  <c r="E184" i="4"/>
  <c r="E185" i="4"/>
  <c r="E186" i="4"/>
  <c r="E189" i="4"/>
  <c r="E190" i="4"/>
  <c r="E191" i="4"/>
  <c r="E192" i="4"/>
  <c r="E193" i="4"/>
  <c r="E194" i="4"/>
  <c r="E195" i="4"/>
  <c r="E196" i="4"/>
  <c r="E197" i="4"/>
  <c r="E198" i="4"/>
  <c r="E199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7" i="4"/>
</calcChain>
</file>

<file path=xl/sharedStrings.xml><?xml version="1.0" encoding="utf-8"?>
<sst xmlns="http://schemas.openxmlformats.org/spreadsheetml/2006/main" count="743" uniqueCount="597">
  <si>
    <t xml:space="preserve"> </t>
  </si>
  <si>
    <t>UK Banking RFP Pricing Form</t>
  </si>
  <si>
    <t>CROSS-CCY INTL CASH LETTER ITEM DEP</t>
  </si>
  <si>
    <t>SAME CCY INTL CASH LETTER ITEM DEP</t>
  </si>
  <si>
    <t>INTERNATIONAL SERVICES</t>
  </si>
  <si>
    <t>INCOMING WIRE TRANSFER</t>
  </si>
  <si>
    <t>ACH MANUAL RECALLS</t>
  </si>
  <si>
    <t>ACH POSITIVE PAY MONTHLY SERVICE</t>
  </si>
  <si>
    <t>CREDITS RECEIVED</t>
  </si>
  <si>
    <t>DEBITS RECEIVED</t>
  </si>
  <si>
    <t>CONTROLLED DISBURSEMENT ITEMS</t>
  </si>
  <si>
    <t>REJECTED INPUT FILE</t>
  </si>
  <si>
    <t>TELLER POSITIVE PAY MAINTENANCE</t>
  </si>
  <si>
    <t>CORRESPONDENCE ONLY</t>
  </si>
  <si>
    <t>COIN FURNISHED (ROLLS)</t>
  </si>
  <si>
    <t>CASH VERIFICATION OTC-10.00 UNITS</t>
  </si>
  <si>
    <t>RETURNS</t>
  </si>
  <si>
    <t>Price</t>
  </si>
  <si>
    <t>DESCRIPTION</t>
  </si>
  <si>
    <t>Cost</t>
  </si>
  <si>
    <t>Transactions</t>
  </si>
  <si>
    <t>CODE</t>
  </si>
  <si>
    <t>Annual</t>
  </si>
  <si>
    <t xml:space="preserve">Unit </t>
  </si>
  <si>
    <t>Average</t>
  </si>
  <si>
    <t>AFP</t>
  </si>
  <si>
    <t xml:space="preserve">Proposed </t>
  </si>
  <si>
    <t>Estimated</t>
  </si>
  <si>
    <t>Monthly</t>
  </si>
  <si>
    <t>Banking Service</t>
  </si>
  <si>
    <t>Code</t>
  </si>
  <si>
    <t>ACCOUNT BALANCE FEE</t>
  </si>
  <si>
    <t>BB000230</t>
  </si>
  <si>
    <t>00007</t>
  </si>
  <si>
    <t>GENERAL ACCOUNT SERVICES</t>
  </si>
  <si>
    <t/>
  </si>
  <si>
    <t>REMOTE DEPOSIT CAPTURE-TICKETS</t>
  </si>
  <si>
    <t>BB010200</t>
  </si>
  <si>
    <t>00009</t>
  </si>
  <si>
    <t>CORP ACCT CHK/W INTEREST MTC FEE</t>
  </si>
  <si>
    <t>BB010000</t>
  </si>
  <si>
    <t>00031</t>
  </si>
  <si>
    <t>PRINT IMAGE STATEMENT-MAINTENANCE</t>
  </si>
  <si>
    <t>BB0103ZZ</t>
  </si>
  <si>
    <t>00045</t>
  </si>
  <si>
    <t>BLOCKED CHECKS</t>
  </si>
  <si>
    <t>BB019999</t>
  </si>
  <si>
    <t>00097</t>
  </si>
  <si>
    <t>PARENT ACCOUNT</t>
  </si>
  <si>
    <t>BB010020</t>
  </si>
  <si>
    <t>00626</t>
  </si>
  <si>
    <t>ZERO BALANCE TRANSACTIONS</t>
  </si>
  <si>
    <t>BB010112</t>
  </si>
  <si>
    <t>00628</t>
  </si>
  <si>
    <t>ZERO BALANCE ACCOUNTS</t>
  </si>
  <si>
    <t>00631</t>
  </si>
  <si>
    <t>AUTOMATED AUDIT CONFIRMATION FEE</t>
  </si>
  <si>
    <t>BB010964</t>
  </si>
  <si>
    <t>01196</t>
  </si>
  <si>
    <t>LOCKBOX SERVICES</t>
  </si>
  <si>
    <t>PINACLE INTG RECEIVABLES MONTHLY</t>
  </si>
  <si>
    <t>BB050030</t>
  </si>
  <si>
    <t>04032</t>
  </si>
  <si>
    <t>STANDARD BOX MAINTENANCE-CLE</t>
  </si>
  <si>
    <t>BB050000</t>
  </si>
  <si>
    <t>06800</t>
  </si>
  <si>
    <t>OCR BOX MAINTENANCE-CLE</t>
  </si>
  <si>
    <t>06802</t>
  </si>
  <si>
    <t>STANDARD PER ITEM-CLE</t>
  </si>
  <si>
    <t>BB050100</t>
  </si>
  <si>
    <t>06803</t>
  </si>
  <si>
    <t>OCR SCANNABLE PER ITEM-CLE</t>
  </si>
  <si>
    <t>BB050101</t>
  </si>
  <si>
    <t>06805</t>
  </si>
  <si>
    <t>OCR NON-SCANNABLE PER ITEM-CLE</t>
  </si>
  <si>
    <t>06806</t>
  </si>
  <si>
    <t>BATCH PREPARATION-CLE</t>
  </si>
  <si>
    <t>BB050301</t>
  </si>
  <si>
    <t>06807</t>
  </si>
  <si>
    <t>MAIL PREPARATION</t>
  </si>
  <si>
    <t>BB050113</t>
  </si>
  <si>
    <t>06808</t>
  </si>
  <si>
    <t>DEPOSIT TICKETS-CLE</t>
  </si>
  <si>
    <t>BB050300</t>
  </si>
  <si>
    <t>06809</t>
  </si>
  <si>
    <t>DEPOSIT ITEM CLEARING-CLE</t>
  </si>
  <si>
    <t>BB059999</t>
  </si>
  <si>
    <t>06810</t>
  </si>
  <si>
    <t>DATA CAPTURE-CLE</t>
  </si>
  <si>
    <t>BB050126</t>
  </si>
  <si>
    <t>06811</t>
  </si>
  <si>
    <t>DATA TRANSMISSION PER ITEM</t>
  </si>
  <si>
    <t>BB050121</t>
  </si>
  <si>
    <t>06812</t>
  </si>
  <si>
    <t>DATA TRANSMISSION PER FILE-CLE</t>
  </si>
  <si>
    <t>BB050401</t>
  </si>
  <si>
    <t>06813</t>
  </si>
  <si>
    <t>DATA DELIVERY REPORTS-CLE</t>
  </si>
  <si>
    <t>BB050325</t>
  </si>
  <si>
    <t>06815</t>
  </si>
  <si>
    <t>CHECK PHOTOCOPY</t>
  </si>
  <si>
    <t>BB050111</t>
  </si>
  <si>
    <t>06816</t>
  </si>
  <si>
    <t>RETURN DOCUMENTS</t>
  </si>
  <si>
    <t>BB050116</t>
  </si>
  <si>
    <t>06817</t>
  </si>
  <si>
    <t>16-34 ACCEPTABLE PAYEES</t>
  </si>
  <si>
    <t>BB050131</t>
  </si>
  <si>
    <t>06821</t>
  </si>
  <si>
    <t>SORTING PER ITEM</t>
  </si>
  <si>
    <t>BB050112</t>
  </si>
  <si>
    <t>06823</t>
  </si>
  <si>
    <t>CLOSED BOX IMAGE ACCESS</t>
  </si>
  <si>
    <t>06832</t>
  </si>
  <si>
    <t>BB050114</t>
  </si>
  <si>
    <t>06838</t>
  </si>
  <si>
    <t>INCOMING EXPRESS MAIL PACKAGES</t>
  </si>
  <si>
    <t>BB050136</t>
  </si>
  <si>
    <t>06839</t>
  </si>
  <si>
    <t>CASH TRANSACTIONS-CLE</t>
  </si>
  <si>
    <t>BB050132</t>
  </si>
  <si>
    <t>06840</t>
  </si>
  <si>
    <t>COURIER DELIVERY CONSIGNEE-CLE</t>
  </si>
  <si>
    <t>BB050413</t>
  </si>
  <si>
    <t>06841</t>
  </si>
  <si>
    <t>HEALTHCARE CORRE SORTING-CLE</t>
  </si>
  <si>
    <t>06842</t>
  </si>
  <si>
    <t>COURIER DELIVERY-CLE</t>
  </si>
  <si>
    <t>06843</t>
  </si>
  <si>
    <t>OCR DOCUMENT MISREADS-CLE</t>
  </si>
  <si>
    <t>BB050520</t>
  </si>
  <si>
    <t>06844</t>
  </si>
  <si>
    <t>EDI/ACH MAINTENANCE-CLE</t>
  </si>
  <si>
    <t>BB050332</t>
  </si>
  <si>
    <t>06847</t>
  </si>
  <si>
    <t>ELECTRONIC PAYMENT PER ITEM-CLE</t>
  </si>
  <si>
    <t>06850</t>
  </si>
  <si>
    <t>CHECK IMAGES-CLE</t>
  </si>
  <si>
    <t>06851</t>
  </si>
  <si>
    <t>DOCUMENT IMAGES-CLE</t>
  </si>
  <si>
    <t>06852</t>
  </si>
  <si>
    <t>IMAGE CD-CLE</t>
  </si>
  <si>
    <t>BB050403</t>
  </si>
  <si>
    <t>06853</t>
  </si>
  <si>
    <t>BACK SIDE IMAGE CAPTURE-CLE</t>
  </si>
  <si>
    <t>06857</t>
  </si>
  <si>
    <t>CHANGE OF ADDRESS DETECTION-CLE</t>
  </si>
  <si>
    <t>06858</t>
  </si>
  <si>
    <t>CREDIT CARD MAINTENANCE-CLE</t>
  </si>
  <si>
    <t>06859</t>
  </si>
  <si>
    <t>CREDIT CARD PER ITEM-CLE</t>
  </si>
  <si>
    <t>06860</t>
  </si>
  <si>
    <t>IMAGE MAINTENANCE-CLE</t>
  </si>
  <si>
    <t>06863</t>
  </si>
  <si>
    <t>IMAGE FILE PER ITEM-CLE</t>
  </si>
  <si>
    <t>BB050400</t>
  </si>
  <si>
    <t>06864</t>
  </si>
  <si>
    <t>RETURN OF CORRESPONDENCE</t>
  </si>
  <si>
    <t>06868</t>
  </si>
  <si>
    <t>A/R MATCHING MAINTENANCE</t>
  </si>
  <si>
    <t>06869</t>
  </si>
  <si>
    <t>A/R MATCHING PER ITEM</t>
  </si>
  <si>
    <t>06870</t>
  </si>
  <si>
    <t>PDF PRINT MAINTENANCE-CLEV</t>
  </si>
  <si>
    <t>06871</t>
  </si>
  <si>
    <t>PDF PRINT BATCH LEVEL-CLE</t>
  </si>
  <si>
    <t>06872</t>
  </si>
  <si>
    <t>PDF PRINT TRANSACTION LEVEL-CLE</t>
  </si>
  <si>
    <t>06873</t>
  </si>
  <si>
    <t>IMAGE TRANSMISSION PER FILE-CLE</t>
  </si>
  <si>
    <t>06874</t>
  </si>
  <si>
    <t>WEB PRESENTMENT PER ITEM-CLE</t>
  </si>
  <si>
    <t>06879</t>
  </si>
  <si>
    <t>EXCEPTION MANAGER MAINTENCE-CLE</t>
  </si>
  <si>
    <t>06883</t>
  </si>
  <si>
    <t>EXCEPTION MANAGER ITEMS</t>
  </si>
  <si>
    <t>06884</t>
  </si>
  <si>
    <t>REMITTANCE ON SITE PER ITEM-CLE</t>
  </si>
  <si>
    <t>06888</t>
  </si>
  <si>
    <t>LONG TERM ARCHIVE 3 YEAR-CLE</t>
  </si>
  <si>
    <t>BB050600</t>
  </si>
  <si>
    <t>06889</t>
  </si>
  <si>
    <t>LONG TERM ARCHIVE 10 YEAR-CLE</t>
  </si>
  <si>
    <t>06892</t>
  </si>
  <si>
    <t>INTG RECEIVABLES MIS DEVELOPMENT</t>
  </si>
  <si>
    <t>BB050137</t>
  </si>
  <si>
    <t>07610</t>
  </si>
  <si>
    <t>INTG RECEIVABLES ROS LICENSE</t>
  </si>
  <si>
    <t>07613</t>
  </si>
  <si>
    <t>BACKSIDE IMAGES</t>
  </si>
  <si>
    <t>07616</t>
  </si>
  <si>
    <t>OCR DOCUMENTS</t>
  </si>
  <si>
    <t>07617</t>
  </si>
  <si>
    <t>WHOLESALE DOCUMENTS</t>
  </si>
  <si>
    <t>07618</t>
  </si>
  <si>
    <t>PAYROLL CARD SERVICES</t>
  </si>
  <si>
    <t>BULK CARD ORDER POSTAGE</t>
  </si>
  <si>
    <t>BB069999</t>
  </si>
  <si>
    <t>03998</t>
  </si>
  <si>
    <t>PAYCARD MONTHLY ADMIN</t>
  </si>
  <si>
    <t>BB060000</t>
  </si>
  <si>
    <t>P03982</t>
  </si>
  <si>
    <t>DEPOSITORY SERVICES</t>
  </si>
  <si>
    <t>REGULAR DEPOSIT TICKET</t>
  </si>
  <si>
    <t>BB100200</t>
  </si>
  <si>
    <t>00010</t>
  </si>
  <si>
    <t>DEPOSIT ITEMS-ON US(N)</t>
  </si>
  <si>
    <t>BB100220</t>
  </si>
  <si>
    <t>00013</t>
  </si>
  <si>
    <t>DEPOSITED ITEMS-TRANSIT</t>
  </si>
  <si>
    <t>00026</t>
  </si>
  <si>
    <t>ATM CASH DEPOSITED ($10 UNITS)</t>
  </si>
  <si>
    <t>BB100015</t>
  </si>
  <si>
    <t>00032</t>
  </si>
  <si>
    <t>ATM-DEPOSIT TRANSACTION</t>
  </si>
  <si>
    <t>BB109999</t>
  </si>
  <si>
    <t>00033</t>
  </si>
  <si>
    <t>BB100400</t>
  </si>
  <si>
    <t>00056</t>
  </si>
  <si>
    <t>RECLEARS</t>
  </si>
  <si>
    <t>BB100402</t>
  </si>
  <si>
    <t>00057</t>
  </si>
  <si>
    <t>REJECT-ALL OTHERS</t>
  </si>
  <si>
    <t>00067</t>
  </si>
  <si>
    <t>CURRENCY FURNISHED ($10 UNITS&lt;50K)</t>
  </si>
  <si>
    <t>BB100048</t>
  </si>
  <si>
    <t>00073</t>
  </si>
  <si>
    <t>DEPOSIT ON SITE MOBILE TICKETS</t>
  </si>
  <si>
    <t>00107</t>
  </si>
  <si>
    <t>DEPOSIT ON SITE MOBILE IMAGES</t>
  </si>
  <si>
    <t>00108</t>
  </si>
  <si>
    <t>DEPOSIT ON SITE MOBILE MAINTENANCE</t>
  </si>
  <si>
    <t>00109</t>
  </si>
  <si>
    <t>REMOTE DEPOSIT CHECK IMAGES</t>
  </si>
  <si>
    <t>BB100218</t>
  </si>
  <si>
    <t>00111</t>
  </si>
  <si>
    <t>DEPOSIT ON-SITE MONTHLY FEE</t>
  </si>
  <si>
    <t>00112</t>
  </si>
  <si>
    <t>DEPOSIT ADJUSTMENT FEE</t>
  </si>
  <si>
    <t>BB100500</t>
  </si>
  <si>
    <t>00115</t>
  </si>
  <si>
    <t>NON FED STANDARD CON BAG DEPOSITED</t>
  </si>
  <si>
    <t>BB100112</t>
  </si>
  <si>
    <t>00186</t>
  </si>
  <si>
    <t>CLS DEPOSIT ADJUSTMENT</t>
  </si>
  <si>
    <t>BB100055</t>
  </si>
  <si>
    <t>00195</t>
  </si>
  <si>
    <t>COIN FURNISHED TRANSACTION</t>
  </si>
  <si>
    <t>BB100040</t>
  </si>
  <si>
    <t>00245</t>
  </si>
  <si>
    <t>CURRENCY FURNISHED TRANSACTIONS</t>
  </si>
  <si>
    <t>00246</t>
  </si>
  <si>
    <t>OTC DEPOSIT MIXED</t>
  </si>
  <si>
    <t>BB100000</t>
  </si>
  <si>
    <t>00247</t>
  </si>
  <si>
    <t>OTC DEPOSIT CHECK</t>
  </si>
  <si>
    <t>00248</t>
  </si>
  <si>
    <t>OTC DEPOSIT CASH</t>
  </si>
  <si>
    <t>00249</t>
  </si>
  <si>
    <t>BB100044</t>
  </si>
  <si>
    <t>00253</t>
  </si>
  <si>
    <t>OVER THE COUNTER</t>
  </si>
  <si>
    <t>00254</t>
  </si>
  <si>
    <t>CASH DEPOSIT TRANSACTION</t>
  </si>
  <si>
    <t>BB100100</t>
  </si>
  <si>
    <t>01736</t>
  </si>
  <si>
    <t># OF NOTES/BILLS PROCESSED</t>
  </si>
  <si>
    <t>BB100114</t>
  </si>
  <si>
    <t>01740</t>
  </si>
  <si>
    <t># OF FED STANDARD STRAPS DEPOSITED</t>
  </si>
  <si>
    <t>BB100115</t>
  </si>
  <si>
    <t>01741</t>
  </si>
  <si>
    <t>CLS EMAILED RECEIPTS</t>
  </si>
  <si>
    <t>01777</t>
  </si>
  <si>
    <t>CLS MIXED DEPOSIT SURCHARGE</t>
  </si>
  <si>
    <t>01788</t>
  </si>
  <si>
    <t>CLS CHECK DEPOSIT SURCHARGE</t>
  </si>
  <si>
    <t>01789</t>
  </si>
  <si>
    <t>02074</t>
  </si>
  <si>
    <t>RETURN ITEM ALTERNATE ACCT/ADDRESS</t>
  </si>
  <si>
    <t>BB100440</t>
  </si>
  <si>
    <t>02312</t>
  </si>
  <si>
    <t>DUAL STATEMENT DELIVERY</t>
  </si>
  <si>
    <t>03029</t>
  </si>
  <si>
    <t>PAPER DISBURSEMENT SERVICES</t>
  </si>
  <si>
    <t>PAID ITEMS</t>
  </si>
  <si>
    <t>BB150100</t>
  </si>
  <si>
    <t>00030</t>
  </si>
  <si>
    <t>ARP/POSITIVE PAY RETURNS</t>
  </si>
  <si>
    <t>BB150320</t>
  </si>
  <si>
    <t>00540</t>
  </si>
  <si>
    <t>MANUAL STOP PAYMENT</t>
  </si>
  <si>
    <t>BB150420</t>
  </si>
  <si>
    <t>00555</t>
  </si>
  <si>
    <t>CONTROLLED DISBURSEMENT MAINTENANCE</t>
  </si>
  <si>
    <t>BB150000</t>
  </si>
  <si>
    <t>00561</t>
  </si>
  <si>
    <t>BB150110</t>
  </si>
  <si>
    <t>00567</t>
  </si>
  <si>
    <t>CHECK WITHOUT SAFEKEEPING PHOTOCOPY</t>
  </si>
  <si>
    <t>BB151342</t>
  </si>
  <si>
    <t>03015</t>
  </si>
  <si>
    <t>PINACLE CHECK INQUIRIES RANGE</t>
  </si>
  <si>
    <t>BB150400</t>
  </si>
  <si>
    <t>03445</t>
  </si>
  <si>
    <t>PINACLE IMPORTED STOP PMT FILE</t>
  </si>
  <si>
    <t>BB150410</t>
  </si>
  <si>
    <t>03447</t>
  </si>
  <si>
    <t>PINACLE IMPORTED STOP PAYMENT</t>
  </si>
  <si>
    <t>03448</t>
  </si>
  <si>
    <t>POSITIVE PAY DISBURSEMENT SERVICES</t>
  </si>
  <si>
    <t>FULL RECON MONTHLY MAINTENANCE</t>
  </si>
  <si>
    <t>BB200010</t>
  </si>
  <si>
    <t>00518</t>
  </si>
  <si>
    <t>FULL RECONCILEMENT ITEM</t>
  </si>
  <si>
    <t>BB200110</t>
  </si>
  <si>
    <t>00519</t>
  </si>
  <si>
    <t>INPUT/TRANSMISSION ITEMS</t>
  </si>
  <si>
    <t>BB200201</t>
  </si>
  <si>
    <t>00524</t>
  </si>
  <si>
    <t>BB209999</t>
  </si>
  <si>
    <t>00528</t>
  </si>
  <si>
    <t>OUTPUT TRANSMISSION/ITEM</t>
  </si>
  <si>
    <t>00531</t>
  </si>
  <si>
    <t>CLEAN DAILY PAID</t>
  </si>
  <si>
    <t>00535</t>
  </si>
  <si>
    <t>INTRADAY FUNDING ITEM</t>
  </si>
  <si>
    <t>BB200000</t>
  </si>
  <si>
    <t>00569</t>
  </si>
  <si>
    <t>IMAGE MAINTENANCE</t>
  </si>
  <si>
    <t>01816</t>
  </si>
  <si>
    <t>ARP IMAGE ITEMS</t>
  </si>
  <si>
    <t>01817</t>
  </si>
  <si>
    <t>IMAGE OUTPUT CD</t>
  </si>
  <si>
    <t>01818</t>
  </si>
  <si>
    <t>ON-US CHECKS CASHED</t>
  </si>
  <si>
    <t>01822</t>
  </si>
  <si>
    <t>01829</t>
  </si>
  <si>
    <t>POSITIVE PAY MONTHLY MAINTENANCE</t>
  </si>
  <si>
    <t>01832</t>
  </si>
  <si>
    <t>PINACLE POSITIVE PAY-RETURN</t>
  </si>
  <si>
    <t>03425</t>
  </si>
  <si>
    <t>PINACLE IMAGE VIEWED</t>
  </si>
  <si>
    <t>03426</t>
  </si>
  <si>
    <t>03440</t>
  </si>
  <si>
    <t>GENERAL ACH SERVICES</t>
  </si>
  <si>
    <t>ACH MONTHLY MAINTENANCE FEE</t>
  </si>
  <si>
    <t>BB250000</t>
  </si>
  <si>
    <t>00640</t>
  </si>
  <si>
    <t>BB251060</t>
  </si>
  <si>
    <t>00641</t>
  </si>
  <si>
    <t>ACH CREDIT ORIGINATED</t>
  </si>
  <si>
    <t>BB250101</t>
  </si>
  <si>
    <t>00643</t>
  </si>
  <si>
    <t>ACH DEBIT ORIGINATED</t>
  </si>
  <si>
    <t>BB250100</t>
  </si>
  <si>
    <t>00648</t>
  </si>
  <si>
    <t>REJECTED ITEMS</t>
  </si>
  <si>
    <t>BB250630</t>
  </si>
  <si>
    <t>00653</t>
  </si>
  <si>
    <t>PINACLE ACH FILE PROCESSED</t>
  </si>
  <si>
    <t>BB250505</t>
  </si>
  <si>
    <t>00669</t>
  </si>
  <si>
    <t>PINACLE ACH DEBIT/CREDIT ORIGINATED</t>
  </si>
  <si>
    <t>BB250102</t>
  </si>
  <si>
    <t>00670</t>
  </si>
  <si>
    <t>ADDENDA ORIGINATED/RECEIVED</t>
  </si>
  <si>
    <t>BB250120</t>
  </si>
  <si>
    <t>00679</t>
  </si>
  <si>
    <t>ACH SERVICE BUREAU IMPL</t>
  </si>
  <si>
    <t>BB251000</t>
  </si>
  <si>
    <t>00700</t>
  </si>
  <si>
    <t>BB250200</t>
  </si>
  <si>
    <t>00701</t>
  </si>
  <si>
    <t>BB250201</t>
  </si>
  <si>
    <t>00702</t>
  </si>
  <si>
    <t>TRANSMISSION INPUT FILES</t>
  </si>
  <si>
    <t>BB250501</t>
  </si>
  <si>
    <t>00709</t>
  </si>
  <si>
    <t>ACH RETURN ITEM</t>
  </si>
  <si>
    <t>BB250400</t>
  </si>
  <si>
    <t>00714</t>
  </si>
  <si>
    <t>ACH DEBIT/CREDIT BLOCK</t>
  </si>
  <si>
    <t>BB251052</t>
  </si>
  <si>
    <t>00718</t>
  </si>
  <si>
    <t>DELETIONS/REVERSALS/CHANGES</t>
  </si>
  <si>
    <t>BB250610</t>
  </si>
  <si>
    <t>00720</t>
  </si>
  <si>
    <t>ACH NOC ITEM</t>
  </si>
  <si>
    <t>BB251070</t>
  </si>
  <si>
    <t>00721</t>
  </si>
  <si>
    <t>UNAUTHORIZED ACH RETURN ITEM</t>
  </si>
  <si>
    <t>BB250302</t>
  </si>
  <si>
    <t>00723</t>
  </si>
  <si>
    <t>SERVICE BUREAU FILES</t>
  </si>
  <si>
    <t>BB251040</t>
  </si>
  <si>
    <t>00725</t>
  </si>
  <si>
    <t>ELECTRONIC PAYMENTS RECEIVED</t>
  </si>
  <si>
    <t>BB250202</t>
  </si>
  <si>
    <t>00943</t>
  </si>
  <si>
    <t>BB251050</t>
  </si>
  <si>
    <t>01625</t>
  </si>
  <si>
    <t>ACH FRAUD PROTECTION RETURNS</t>
  </si>
  <si>
    <t>BB250312</t>
  </si>
  <si>
    <t>01632</t>
  </si>
  <si>
    <t>DETAILED CONFIRMATION FILE</t>
  </si>
  <si>
    <t>01854</t>
  </si>
  <si>
    <t>EMAIL NOTIF FILE RECD</t>
  </si>
  <si>
    <t>BB259999</t>
  </si>
  <si>
    <t>01875</t>
  </si>
  <si>
    <t>ACH CONCENTRATION SERVICES</t>
  </si>
  <si>
    <t>WCC-MONTHLY MAINTENANCE</t>
  </si>
  <si>
    <t>BB260000</t>
  </si>
  <si>
    <t>01351</t>
  </si>
  <si>
    <t>WCC-INACTIVE LOCATION STORAGE</t>
  </si>
  <si>
    <t>BB269999</t>
  </si>
  <si>
    <t>01354</t>
  </si>
  <si>
    <t>WCC-NEW OR CHG LOCATION</t>
  </si>
  <si>
    <t>BB260500</t>
  </si>
  <si>
    <t>01356</t>
  </si>
  <si>
    <t>WCC-PER REPORT ACCESS OR DOWNLOAD</t>
  </si>
  <si>
    <t>BB260400</t>
  </si>
  <si>
    <t>01358</t>
  </si>
  <si>
    <t>WCC-WEB ENTRY</t>
  </si>
  <si>
    <t>01360</t>
  </si>
  <si>
    <t>WCC-REPORT-PER FIELD</t>
  </si>
  <si>
    <t>01361</t>
  </si>
  <si>
    <t>EDI SERVICES</t>
  </si>
  <si>
    <t>OUT XMIT-LOCKBOX MERGE/FILE</t>
  </si>
  <si>
    <t>BB300330</t>
  </si>
  <si>
    <t>00939</t>
  </si>
  <si>
    <t>REMITTANCE REPORT-PDF</t>
  </si>
  <si>
    <t>BB309999</t>
  </si>
  <si>
    <t>00950</t>
  </si>
  <si>
    <t>EDI PER INVOICE FEE</t>
  </si>
  <si>
    <t>00951</t>
  </si>
  <si>
    <t>RECEIVE UP/DOWNWARD TRANSLATION</t>
  </si>
  <si>
    <t>00954</t>
  </si>
  <si>
    <t>822 ACCOUNT ANALYSIS TRANSMISSION</t>
  </si>
  <si>
    <t>00982</t>
  </si>
  <si>
    <t>ACH REMITTANCE VALIDATION</t>
  </si>
  <si>
    <t>BB300110</t>
  </si>
  <si>
    <t>02331</t>
  </si>
  <si>
    <t>ELEC RECEIVABLES FILE MONTHLY MAINT</t>
  </si>
  <si>
    <t>BB300020</t>
  </si>
  <si>
    <t>02350</t>
  </si>
  <si>
    <t>ELEC RECEIVABLES REPT MONTHLY MAINT</t>
  </si>
  <si>
    <t>02370</t>
  </si>
  <si>
    <t>822 ACCT ANALYSIS MONTHLY MAINT</t>
  </si>
  <si>
    <t>02380</t>
  </si>
  <si>
    <t>WIRE &amp; OTHER FUNDS TRANSFER SERVICES</t>
  </si>
  <si>
    <t>PINACLE BOOK TRANSFER</t>
  </si>
  <si>
    <t>BB350109</t>
  </si>
  <si>
    <t>02601</t>
  </si>
  <si>
    <t>PINACLE DOMESTIC WIRE TRANSFER</t>
  </si>
  <si>
    <t>02602</t>
  </si>
  <si>
    <t>PINACLE INTL SAME CURRENCY WIRE</t>
  </si>
  <si>
    <t>02603</t>
  </si>
  <si>
    <t>PINACLE TEMPLATE STORAGE</t>
  </si>
  <si>
    <t>BB350551</t>
  </si>
  <si>
    <t>02605</t>
  </si>
  <si>
    <t>BB350300</t>
  </si>
  <si>
    <t>02625</t>
  </si>
  <si>
    <t>INCOMING INTL WIRE TRANSFER</t>
  </si>
  <si>
    <t>BB359999</t>
  </si>
  <si>
    <t>02626</t>
  </si>
  <si>
    <t>BOOK TRANSFER RECEIVED</t>
  </si>
  <si>
    <t>BB350320</t>
  </si>
  <si>
    <t>02629</t>
  </si>
  <si>
    <t>VOICE WIRE MONTHLY MAINTENANCE</t>
  </si>
  <si>
    <t>02630</t>
  </si>
  <si>
    <t>ELECTRONIC ADVICE</t>
  </si>
  <si>
    <t>BB350402</t>
  </si>
  <si>
    <t>02661</t>
  </si>
  <si>
    <t>WIRE PAYMENT INVESTIGATION</t>
  </si>
  <si>
    <t>BB350660</t>
  </si>
  <si>
    <t>02671</t>
  </si>
  <si>
    <t>WIRE TRANSFER REPAIR</t>
  </si>
  <si>
    <t>BB350541</t>
  </si>
  <si>
    <t>02673</t>
  </si>
  <si>
    <t>INFO SERVICES</t>
  </si>
  <si>
    <t>PREVIOUS DAY ACCOUNT</t>
  </si>
  <si>
    <t>BB400222</t>
  </si>
  <si>
    <t>00800</t>
  </si>
  <si>
    <t>CURRENT DAY ACCOUNT</t>
  </si>
  <si>
    <t>BB400225</t>
  </si>
  <si>
    <t>00801</t>
  </si>
  <si>
    <t>PINACLE TRANSMISSION MONTHLY FEE</t>
  </si>
  <si>
    <t>BB400110</t>
  </si>
  <si>
    <t>00903</t>
  </si>
  <si>
    <t>PREV DAY DETAIL BAI-2 YEAR STORAGE</t>
  </si>
  <si>
    <t>BB409999</t>
  </si>
  <si>
    <t>00925</t>
  </si>
  <si>
    <t>CURRENT DAY DETAIL BAI</t>
  </si>
  <si>
    <t>01909</t>
  </si>
  <si>
    <t>PINACLE INFO REPORTING MONTHLY</t>
  </si>
  <si>
    <t>BB40027Z</t>
  </si>
  <si>
    <t>04001</t>
  </si>
  <si>
    <t>PINACLE-PREV DAY TRANS- 2 YEAR</t>
  </si>
  <si>
    <t>BB400271</t>
  </si>
  <si>
    <t>04003</t>
  </si>
  <si>
    <t>PINACLE-CURRENT DAY TRANSACTION</t>
  </si>
  <si>
    <t>BB400274</t>
  </si>
  <si>
    <t>04007</t>
  </si>
  <si>
    <t>PINACLE COMM CARD EVENT NOTIF EMAIL</t>
  </si>
  <si>
    <t>04012</t>
  </si>
  <si>
    <t>PINACLE EMAILED REPORTS</t>
  </si>
  <si>
    <t>04015</t>
  </si>
  <si>
    <t>PINACLE OUTSTANDING CHECK REPORT</t>
  </si>
  <si>
    <t>04019</t>
  </si>
  <si>
    <t>PINACLE CHECK MANAGEMENT MONTHLY</t>
  </si>
  <si>
    <t>04028</t>
  </si>
  <si>
    <t>PINACLE MODULE FEES</t>
  </si>
  <si>
    <t>G05346</t>
  </si>
  <si>
    <t>PINACLE POSITIVE PAY MONTHLY</t>
  </si>
  <si>
    <t>04048</t>
  </si>
  <si>
    <t>PINACLE INFORMATION REPORTING IMAGE</t>
  </si>
  <si>
    <t>04051</t>
  </si>
  <si>
    <t>PINACLE SPECIAL REPORTS IMAGE</t>
  </si>
  <si>
    <t>04052</t>
  </si>
  <si>
    <t>PINACLE DDA STATEMENT IMAGE</t>
  </si>
  <si>
    <t>04053</t>
  </si>
  <si>
    <t>PINACLE EVENT NOTIF-EMAIL</t>
  </si>
  <si>
    <t>04054</t>
  </si>
  <si>
    <t>PINACLE ACH MONTHLY MAINTENANCE</t>
  </si>
  <si>
    <t>04058</t>
  </si>
  <si>
    <t>PINACLE EVENT NOTIFICATION MONTHLY</t>
  </si>
  <si>
    <t>04059</t>
  </si>
  <si>
    <t>PINACLE CASH LOGISTICS MONTHLY</t>
  </si>
  <si>
    <t>04083</t>
  </si>
  <si>
    <t>PINACLE DEPOSIT ON-SITE MONTHLY</t>
  </si>
  <si>
    <t>04092</t>
  </si>
  <si>
    <t>PINACLE ACH POSITIVE PAY MONTHLY</t>
  </si>
  <si>
    <t>04095</t>
  </si>
  <si>
    <t>PAYEE ACCOUNT VALIDATION MONTHLY</t>
  </si>
  <si>
    <t>04097</t>
  </si>
  <si>
    <t>PRINTED ANALYSIS STATEMENT FEE</t>
  </si>
  <si>
    <t>BB999999</t>
  </si>
  <si>
    <t>01179</t>
  </si>
  <si>
    <t>01611</t>
  </si>
  <si>
    <t>SAME DAY ACH ENTRIES</t>
  </si>
  <si>
    <t>01878</t>
  </si>
  <si>
    <t>PINACLE INTL CROSS CURRENCY WIRE</t>
  </si>
  <si>
    <t>BB600221</t>
  </si>
  <si>
    <t>02604</t>
  </si>
  <si>
    <t>AVS VERIFY INQUIRY</t>
  </si>
  <si>
    <t>02863</t>
  </si>
  <si>
    <t>AVS MONTHLY ACCESS</t>
  </si>
  <si>
    <t>02871</t>
  </si>
  <si>
    <t>AVS IMPL WEB</t>
  </si>
  <si>
    <t>02917</t>
  </si>
  <si>
    <t>AVS IMPL API</t>
  </si>
  <si>
    <t>02918</t>
  </si>
  <si>
    <t>BB609999</t>
  </si>
  <si>
    <t>03123</t>
  </si>
  <si>
    <t>03124</t>
  </si>
  <si>
    <t>PINACLE POSPAY EXCEPTIONS LOADED</t>
  </si>
  <si>
    <t>03412</t>
  </si>
  <si>
    <t>PINACLE ISSUE FILE IMPORT</t>
  </si>
  <si>
    <t>03413</t>
  </si>
  <si>
    <t>PINACLE STOPS AND CANCELS</t>
  </si>
  <si>
    <t>03416</t>
  </si>
  <si>
    <t>PINACLE CHECK INQUIRY</t>
  </si>
  <si>
    <t>03418</t>
  </si>
  <si>
    <t>PINACLE ISSUE ADD/CANCEL</t>
  </si>
  <si>
    <t>03420</t>
  </si>
  <si>
    <t>PINACLE ISSUE FILE IMPORT ITEM</t>
  </si>
  <si>
    <t>03422</t>
  </si>
  <si>
    <t>PINACLE ACH SPECIAL REPORT</t>
  </si>
  <si>
    <t>04020</t>
  </si>
  <si>
    <t>PINACLE EDI SPECIAL REPORT</t>
  </si>
  <si>
    <t>04024</t>
  </si>
  <si>
    <t>PINACLE ACCT TRANSFER MONTHLY MAINT</t>
  </si>
  <si>
    <t>04029</t>
  </si>
  <si>
    <t>PINACLE ACCOUNT TRANSFER</t>
  </si>
  <si>
    <t>04030</t>
  </si>
  <si>
    <t>PINACLE FUNDS TRANSFER MONTHLY MAIN</t>
  </si>
  <si>
    <t>04034</t>
  </si>
  <si>
    <t>SAFEKEEPING POSITION MAINTENANCE</t>
  </si>
  <si>
    <t>05550</t>
  </si>
  <si>
    <t>SAFEKEEPING PRINCIPAL/INTEREST COLL</t>
  </si>
  <si>
    <t>05555</t>
  </si>
  <si>
    <t>SAFEKEEPING MATURITY AND CALL COLL</t>
  </si>
  <si>
    <t>05556</t>
  </si>
  <si>
    <t>SAFEKEEPING SECURITY CLEARANCE</t>
  </si>
  <si>
    <t>05558</t>
  </si>
  <si>
    <t>BOND ACCOUNTING ACCOUNT MAINTENANCE</t>
  </si>
  <si>
    <t>05561</t>
  </si>
  <si>
    <t>BOND ACCOUNTING POSITION MAINTENANCE</t>
  </si>
  <si>
    <t>05562</t>
  </si>
  <si>
    <t>BOND ACCOUNTING PROCESS BUY/SELL</t>
  </si>
  <si>
    <t>05563</t>
  </si>
  <si>
    <t>BOND ACCOUNTING STATUS CHG/PAYDOWN</t>
  </si>
  <si>
    <t>05564</t>
  </si>
  <si>
    <t>BOND ACCOUNT CREDIT RATINGS</t>
  </si>
  <si>
    <t>05566</t>
  </si>
  <si>
    <t>UK-2350-23 Revised Appendix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</si>
</sst>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 readingOrder="1"/>
    </xf>
    <xf numFmtId="0" fontId="6" fillId="0" borderId="0" xfId="0" applyFont="1" applyAlignment="1">
      <alignment horizontal="center" vertical="top" readingOrder="1"/>
    </xf>
    <xf numFmtId="0" fontId="7" fillId="0" borderId="0" xfId="0" applyFont="1" applyAlignment="1">
      <alignment vertical="top" readingOrder="1"/>
    </xf>
    <xf numFmtId="0" fontId="8" fillId="0" borderId="0" xfId="0" applyFont="1" applyAlignment="1">
      <alignment vertical="top" readingOrder="1"/>
    </xf>
    <xf numFmtId="3" fontId="1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Protection="1">
      <protection locked="0"/>
    </xf>
    <xf numFmtId="44" fontId="1" fillId="0" borderId="0" xfId="1" applyFont="1" applyFill="1" applyProtection="1"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7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36.7109375" style="3" bestFit="1" customWidth="1"/>
    <col min="2" max="2" width="10.85546875" style="2" customWidth="1"/>
    <col min="3" max="3" width="16" style="2" bestFit="1" customWidth="1"/>
    <col min="4" max="4" width="12" style="19" bestFit="1" customWidth="1"/>
    <col min="5" max="5" width="12" style="1" bestFit="1" customWidth="1"/>
    <col min="6" max="6" width="9.85546875" style="1" bestFit="1" customWidth="1"/>
    <col min="7" max="7" width="15.85546875" style="1" customWidth="1"/>
    <col min="8" max="16384" width="8.85546875" style="1"/>
  </cols>
  <sheetData>
    <row r="1" spans="1:8" ht="15.75" x14ac:dyDescent="0.25">
      <c r="A1" s="29" t="s">
        <v>596</v>
      </c>
      <c r="B1" s="29"/>
      <c r="C1" s="29"/>
      <c r="D1" s="29"/>
      <c r="E1" s="29"/>
      <c r="F1" s="29"/>
      <c r="G1" s="29"/>
    </row>
    <row r="2" spans="1:8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8" x14ac:dyDescent="0.25">
      <c r="E3" s="14"/>
    </row>
    <row r="4" spans="1:8" x14ac:dyDescent="0.25">
      <c r="A4" s="11"/>
      <c r="D4" s="20" t="s">
        <v>28</v>
      </c>
      <c r="E4" s="9" t="s">
        <v>27</v>
      </c>
      <c r="F4" s="10" t="s">
        <v>26</v>
      </c>
      <c r="G4" s="9" t="s">
        <v>27</v>
      </c>
    </row>
    <row r="5" spans="1:8" x14ac:dyDescent="0.25">
      <c r="A5" s="13"/>
      <c r="B5" s="11" t="s">
        <v>25</v>
      </c>
      <c r="C5" s="11" t="s">
        <v>29</v>
      </c>
      <c r="D5" s="20" t="s">
        <v>24</v>
      </c>
      <c r="E5" s="12" t="s">
        <v>22</v>
      </c>
      <c r="F5" s="9" t="s">
        <v>23</v>
      </c>
      <c r="G5" s="9" t="s">
        <v>22</v>
      </c>
    </row>
    <row r="6" spans="1:8" x14ac:dyDescent="0.25">
      <c r="A6" s="22" t="s">
        <v>18</v>
      </c>
      <c r="B6" s="23" t="s">
        <v>21</v>
      </c>
      <c r="C6" s="23" t="s">
        <v>30</v>
      </c>
      <c r="D6" s="24" t="s">
        <v>20</v>
      </c>
      <c r="E6" s="25" t="s">
        <v>20</v>
      </c>
      <c r="F6" s="26" t="s">
        <v>17</v>
      </c>
      <c r="G6" s="26" t="s">
        <v>19</v>
      </c>
    </row>
    <row r="7" spans="1:8" x14ac:dyDescent="0.25">
      <c r="A7" s="15" t="s">
        <v>31</v>
      </c>
      <c r="B7" s="16" t="s">
        <v>32</v>
      </c>
      <c r="C7" s="16" t="s">
        <v>33</v>
      </c>
      <c r="D7" s="6">
        <v>592241.1</v>
      </c>
      <c r="E7" s="6">
        <f>D7*12</f>
        <v>7106893.1999999993</v>
      </c>
      <c r="F7" s="27"/>
      <c r="G7" s="27"/>
      <c r="H7" s="5"/>
    </row>
    <row r="8" spans="1:8" x14ac:dyDescent="0.25">
      <c r="A8" s="17"/>
      <c r="B8" s="16"/>
      <c r="C8" s="16"/>
      <c r="D8" s="6"/>
      <c r="E8" s="6"/>
      <c r="F8" s="27"/>
      <c r="G8" s="27"/>
      <c r="H8" s="5"/>
    </row>
    <row r="9" spans="1:8" x14ac:dyDescent="0.25">
      <c r="A9" s="18" t="s">
        <v>34</v>
      </c>
      <c r="B9" s="16" t="s">
        <v>35</v>
      </c>
      <c r="C9" s="16" t="s">
        <v>35</v>
      </c>
      <c r="D9" s="6"/>
      <c r="E9" s="6"/>
      <c r="F9" s="27"/>
      <c r="G9" s="27"/>
      <c r="H9" s="8"/>
    </row>
    <row r="10" spans="1:8" x14ac:dyDescent="0.25">
      <c r="A10" s="15" t="s">
        <v>36</v>
      </c>
      <c r="B10" s="16" t="s">
        <v>37</v>
      </c>
      <c r="C10" s="16" t="s">
        <v>38</v>
      </c>
      <c r="D10" s="6">
        <v>290.85000000000002</v>
      </c>
      <c r="E10" s="6">
        <f t="shared" ref="E10:E71" si="0">D10*12</f>
        <v>3490.2000000000003</v>
      </c>
      <c r="F10" s="27"/>
      <c r="G10" s="27"/>
      <c r="H10" s="5"/>
    </row>
    <row r="11" spans="1:8" x14ac:dyDescent="0.25">
      <c r="A11" s="15" t="s">
        <v>39</v>
      </c>
      <c r="B11" s="16" t="s">
        <v>40</v>
      </c>
      <c r="C11" s="16" t="s">
        <v>41</v>
      </c>
      <c r="D11" s="6">
        <v>17</v>
      </c>
      <c r="E11" s="6">
        <f t="shared" si="0"/>
        <v>204</v>
      </c>
      <c r="F11" s="27"/>
      <c r="G11" s="27"/>
      <c r="H11" s="5"/>
    </row>
    <row r="12" spans="1:8" x14ac:dyDescent="0.25">
      <c r="A12" s="15" t="s">
        <v>42</v>
      </c>
      <c r="B12" s="16" t="s">
        <v>43</v>
      </c>
      <c r="C12" s="16" t="s">
        <v>44</v>
      </c>
      <c r="D12" s="6">
        <v>8.4499999999999993</v>
      </c>
      <c r="E12" s="6">
        <f t="shared" si="0"/>
        <v>101.39999999999999</v>
      </c>
      <c r="F12" s="27"/>
      <c r="G12" s="27"/>
      <c r="H12" s="5"/>
    </row>
    <row r="13" spans="1:8" x14ac:dyDescent="0.25">
      <c r="A13" s="15" t="s">
        <v>45</v>
      </c>
      <c r="B13" s="16" t="s">
        <v>46</v>
      </c>
      <c r="C13" s="16" t="s">
        <v>47</v>
      </c>
      <c r="D13" s="6">
        <v>1</v>
      </c>
      <c r="E13" s="6">
        <f t="shared" si="0"/>
        <v>12</v>
      </c>
      <c r="F13" s="27"/>
      <c r="G13" s="27"/>
      <c r="H13" s="5"/>
    </row>
    <row r="14" spans="1:8" x14ac:dyDescent="0.25">
      <c r="A14" s="15" t="s">
        <v>48</v>
      </c>
      <c r="B14" s="16" t="s">
        <v>49</v>
      </c>
      <c r="C14" s="16" t="s">
        <v>50</v>
      </c>
      <c r="D14" s="6">
        <v>2</v>
      </c>
      <c r="E14" s="6">
        <f t="shared" si="0"/>
        <v>24</v>
      </c>
      <c r="F14" s="27"/>
      <c r="G14" s="27"/>
      <c r="H14" s="5"/>
    </row>
    <row r="15" spans="1:8" x14ac:dyDescent="0.25">
      <c r="A15" s="15" t="s">
        <v>51</v>
      </c>
      <c r="B15" s="16" t="s">
        <v>52</v>
      </c>
      <c r="C15" s="16" t="s">
        <v>53</v>
      </c>
      <c r="D15" s="6">
        <v>189.4</v>
      </c>
      <c r="E15" s="6">
        <f t="shared" si="0"/>
        <v>2272.8000000000002</v>
      </c>
      <c r="F15" s="27"/>
      <c r="G15" s="27"/>
      <c r="H15" s="5"/>
    </row>
    <row r="16" spans="1:8" x14ac:dyDescent="0.25">
      <c r="A16" s="15" t="s">
        <v>54</v>
      </c>
      <c r="B16" s="16" t="s">
        <v>49</v>
      </c>
      <c r="C16" s="16" t="s">
        <v>55</v>
      </c>
      <c r="D16" s="6">
        <v>11</v>
      </c>
      <c r="E16" s="6">
        <f t="shared" si="0"/>
        <v>132</v>
      </c>
      <c r="F16" s="27"/>
      <c r="G16" s="27"/>
      <c r="H16" s="5"/>
    </row>
    <row r="17" spans="1:14" x14ac:dyDescent="0.25">
      <c r="A17" s="15" t="s">
        <v>56</v>
      </c>
      <c r="B17" s="16" t="s">
        <v>57</v>
      </c>
      <c r="C17" s="16" t="s">
        <v>58</v>
      </c>
      <c r="D17" s="6">
        <v>0.85</v>
      </c>
      <c r="E17" s="6">
        <f t="shared" si="0"/>
        <v>10.199999999999999</v>
      </c>
      <c r="F17" s="27"/>
      <c r="G17" s="27"/>
      <c r="H17" s="5"/>
    </row>
    <row r="18" spans="1:14" x14ac:dyDescent="0.25">
      <c r="A18" s="17"/>
      <c r="B18" s="16"/>
      <c r="C18" s="16"/>
      <c r="D18" s="6"/>
      <c r="E18" s="6"/>
      <c r="F18" s="27"/>
      <c r="G18" s="27"/>
      <c r="H18" s="5"/>
      <c r="N18" s="1" t="s">
        <v>0</v>
      </c>
    </row>
    <row r="19" spans="1:14" x14ac:dyDescent="0.25">
      <c r="A19" s="18" t="s">
        <v>59</v>
      </c>
      <c r="B19" s="16" t="s">
        <v>35</v>
      </c>
      <c r="C19" s="16" t="s">
        <v>35</v>
      </c>
      <c r="D19" s="6"/>
      <c r="E19" s="6"/>
      <c r="F19" s="27"/>
      <c r="G19" s="27"/>
      <c r="H19" s="5"/>
    </row>
    <row r="20" spans="1:14" x14ac:dyDescent="0.25">
      <c r="A20" s="15" t="s">
        <v>60</v>
      </c>
      <c r="B20" s="16" t="s">
        <v>61</v>
      </c>
      <c r="C20" s="16" t="s">
        <v>62</v>
      </c>
      <c r="D20" s="21">
        <v>1</v>
      </c>
      <c r="E20" s="6">
        <f t="shared" si="0"/>
        <v>12</v>
      </c>
      <c r="F20" s="27"/>
      <c r="G20" s="27"/>
      <c r="H20" s="5"/>
    </row>
    <row r="21" spans="1:14" x14ac:dyDescent="0.25">
      <c r="A21" s="15" t="s">
        <v>63</v>
      </c>
      <c r="B21" s="16" t="s">
        <v>64</v>
      </c>
      <c r="C21" s="16" t="s">
        <v>65</v>
      </c>
      <c r="D21" s="21">
        <v>7.8</v>
      </c>
      <c r="E21" s="6">
        <f t="shared" si="0"/>
        <v>93.6</v>
      </c>
      <c r="F21" s="27"/>
      <c r="G21" s="27"/>
      <c r="H21" s="5"/>
    </row>
    <row r="22" spans="1:14" x14ac:dyDescent="0.25">
      <c r="A22" s="15" t="s">
        <v>66</v>
      </c>
      <c r="B22" s="16" t="s">
        <v>64</v>
      </c>
      <c r="C22" s="16" t="s">
        <v>67</v>
      </c>
      <c r="D22" s="6">
        <v>3</v>
      </c>
      <c r="E22" s="6">
        <f t="shared" si="0"/>
        <v>36</v>
      </c>
      <c r="F22" s="27"/>
      <c r="G22" s="27"/>
      <c r="H22" s="5"/>
    </row>
    <row r="23" spans="1:14" x14ac:dyDescent="0.25">
      <c r="A23" s="15" t="s">
        <v>68</v>
      </c>
      <c r="B23" s="16" t="s">
        <v>69</v>
      </c>
      <c r="C23" s="16" t="s">
        <v>70</v>
      </c>
      <c r="D23" s="6">
        <v>4070.6</v>
      </c>
      <c r="E23" s="6">
        <f t="shared" si="0"/>
        <v>48847.199999999997</v>
      </c>
      <c r="F23" s="27"/>
      <c r="G23" s="27"/>
      <c r="H23" s="5"/>
    </row>
    <row r="24" spans="1:14" x14ac:dyDescent="0.25">
      <c r="A24" s="15" t="s">
        <v>71</v>
      </c>
      <c r="B24" s="16" t="s">
        <v>72</v>
      </c>
      <c r="C24" s="16" t="s">
        <v>73</v>
      </c>
      <c r="D24" s="6">
        <v>5043.3999999999996</v>
      </c>
      <c r="E24" s="6">
        <f t="shared" si="0"/>
        <v>60520.799999999996</v>
      </c>
      <c r="F24" s="27"/>
      <c r="G24" s="27"/>
      <c r="H24" s="5"/>
    </row>
    <row r="25" spans="1:14" x14ac:dyDescent="0.25">
      <c r="A25" s="15" t="s">
        <v>74</v>
      </c>
      <c r="B25" s="16" t="s">
        <v>72</v>
      </c>
      <c r="C25" s="16" t="s">
        <v>75</v>
      </c>
      <c r="D25" s="6">
        <v>1085.3499999999999</v>
      </c>
      <c r="E25" s="6">
        <f t="shared" si="0"/>
        <v>13024.199999999999</v>
      </c>
      <c r="F25" s="27"/>
      <c r="G25" s="27"/>
      <c r="H25" s="5"/>
    </row>
    <row r="26" spans="1:14" x14ac:dyDescent="0.25">
      <c r="A26" s="15" t="s">
        <v>76</v>
      </c>
      <c r="B26" s="16" t="s">
        <v>77</v>
      </c>
      <c r="C26" s="16" t="s">
        <v>78</v>
      </c>
      <c r="D26" s="6">
        <v>907.7</v>
      </c>
      <c r="E26" s="6">
        <f t="shared" si="0"/>
        <v>10892.400000000001</v>
      </c>
      <c r="F26" s="27"/>
      <c r="G26" s="27"/>
      <c r="H26" s="5"/>
    </row>
    <row r="27" spans="1:14" x14ac:dyDescent="0.25">
      <c r="A27" s="15" t="s">
        <v>79</v>
      </c>
      <c r="B27" s="16" t="s">
        <v>80</v>
      </c>
      <c r="C27" s="16" t="s">
        <v>81</v>
      </c>
      <c r="D27" s="6">
        <v>47.6</v>
      </c>
      <c r="E27" s="6">
        <f t="shared" si="0"/>
        <v>571.20000000000005</v>
      </c>
      <c r="F27" s="27"/>
      <c r="G27" s="27"/>
      <c r="H27" s="5"/>
    </row>
    <row r="28" spans="1:14" x14ac:dyDescent="0.25">
      <c r="A28" s="15" t="s">
        <v>82</v>
      </c>
      <c r="B28" s="16" t="s">
        <v>83</v>
      </c>
      <c r="C28" s="16" t="s">
        <v>84</v>
      </c>
      <c r="D28" s="6">
        <v>221.85</v>
      </c>
      <c r="E28" s="6">
        <f t="shared" si="0"/>
        <v>2662.2</v>
      </c>
      <c r="F28" s="27"/>
      <c r="G28" s="27"/>
      <c r="H28" s="5"/>
    </row>
    <row r="29" spans="1:14" x14ac:dyDescent="0.25">
      <c r="A29" s="15" t="s">
        <v>85</v>
      </c>
      <c r="B29" s="16" t="s">
        <v>86</v>
      </c>
      <c r="C29" s="16" t="s">
        <v>87</v>
      </c>
      <c r="D29" s="6">
        <v>10202.700000000001</v>
      </c>
      <c r="E29" s="6">
        <f t="shared" si="0"/>
        <v>122432.40000000001</v>
      </c>
      <c r="F29" s="27"/>
      <c r="G29" s="27"/>
      <c r="H29" s="5"/>
    </row>
    <row r="30" spans="1:14" x14ac:dyDescent="0.25">
      <c r="A30" s="15" t="s">
        <v>88</v>
      </c>
      <c r="B30" s="16" t="s">
        <v>89</v>
      </c>
      <c r="C30" s="16" t="s">
        <v>90</v>
      </c>
      <c r="D30" s="21">
        <v>178105.05</v>
      </c>
      <c r="E30" s="6">
        <f t="shared" si="0"/>
        <v>2137260.5999999996</v>
      </c>
      <c r="F30" s="27"/>
      <c r="G30" s="27"/>
      <c r="H30" s="5"/>
    </row>
    <row r="31" spans="1:14" x14ac:dyDescent="0.25">
      <c r="A31" s="15" t="s">
        <v>91</v>
      </c>
      <c r="B31" s="16" t="s">
        <v>92</v>
      </c>
      <c r="C31" s="16" t="s">
        <v>93</v>
      </c>
      <c r="D31" s="21">
        <v>8110.4</v>
      </c>
      <c r="E31" s="6">
        <f t="shared" si="0"/>
        <v>97324.799999999988</v>
      </c>
      <c r="F31" s="27"/>
      <c r="G31" s="27"/>
      <c r="H31" s="5"/>
    </row>
    <row r="32" spans="1:14" x14ac:dyDescent="0.25">
      <c r="A32" s="15" t="s">
        <v>94</v>
      </c>
      <c r="B32" s="16" t="s">
        <v>95</v>
      </c>
      <c r="C32" s="16" t="s">
        <v>96</v>
      </c>
      <c r="D32" s="6">
        <v>166.4</v>
      </c>
      <c r="E32" s="6">
        <f t="shared" si="0"/>
        <v>1996.8000000000002</v>
      </c>
      <c r="F32" s="27"/>
      <c r="G32" s="27"/>
      <c r="H32" s="5"/>
    </row>
    <row r="33" spans="1:8" x14ac:dyDescent="0.25">
      <c r="A33" s="15" t="s">
        <v>97</v>
      </c>
      <c r="B33" s="16" t="s">
        <v>98</v>
      </c>
      <c r="C33" s="16" t="s">
        <v>99</v>
      </c>
      <c r="D33" s="6">
        <v>20.8</v>
      </c>
      <c r="E33" s="6">
        <f t="shared" si="0"/>
        <v>249.60000000000002</v>
      </c>
      <c r="F33" s="27"/>
      <c r="G33" s="27"/>
      <c r="H33" s="5"/>
    </row>
    <row r="34" spans="1:8" x14ac:dyDescent="0.25">
      <c r="A34" s="15" t="s">
        <v>100</v>
      </c>
      <c r="B34" s="16" t="s">
        <v>101</v>
      </c>
      <c r="C34" s="16" t="s">
        <v>102</v>
      </c>
      <c r="D34" s="6">
        <v>1065.5</v>
      </c>
      <c r="E34" s="6">
        <f t="shared" si="0"/>
        <v>12786</v>
      </c>
      <c r="F34" s="27"/>
      <c r="G34" s="27"/>
      <c r="H34" s="5"/>
    </row>
    <row r="35" spans="1:8" x14ac:dyDescent="0.25">
      <c r="A35" s="15" t="s">
        <v>103</v>
      </c>
      <c r="B35" s="16" t="s">
        <v>104</v>
      </c>
      <c r="C35" s="16" t="s">
        <v>105</v>
      </c>
      <c r="D35" s="6">
        <v>2134.9</v>
      </c>
      <c r="E35" s="6">
        <f t="shared" si="0"/>
        <v>25618.800000000003</v>
      </c>
      <c r="F35" s="27"/>
      <c r="G35" s="27"/>
      <c r="H35" s="5"/>
    </row>
    <row r="36" spans="1:8" x14ac:dyDescent="0.25">
      <c r="A36" s="15" t="s">
        <v>106</v>
      </c>
      <c r="B36" s="16" t="s">
        <v>107</v>
      </c>
      <c r="C36" s="16" t="s">
        <v>108</v>
      </c>
      <c r="D36" s="6">
        <v>4320.6000000000004</v>
      </c>
      <c r="E36" s="6">
        <f t="shared" si="0"/>
        <v>51847.200000000004</v>
      </c>
      <c r="F36" s="27"/>
      <c r="G36" s="27"/>
      <c r="H36" s="5"/>
    </row>
    <row r="37" spans="1:8" x14ac:dyDescent="0.25">
      <c r="A37" s="15" t="s">
        <v>109</v>
      </c>
      <c r="B37" s="16" t="s">
        <v>110</v>
      </c>
      <c r="C37" s="16" t="s">
        <v>111</v>
      </c>
      <c r="D37" s="6">
        <v>4320.6000000000004</v>
      </c>
      <c r="E37" s="6">
        <f t="shared" si="0"/>
        <v>51847.200000000004</v>
      </c>
      <c r="F37" s="27"/>
      <c r="G37" s="27"/>
      <c r="H37" s="5"/>
    </row>
    <row r="38" spans="1:8" x14ac:dyDescent="0.25">
      <c r="A38" s="15" t="s">
        <v>112</v>
      </c>
      <c r="B38" s="16" t="s">
        <v>86</v>
      </c>
      <c r="C38" s="16" t="s">
        <v>113</v>
      </c>
      <c r="D38" s="6">
        <v>0.1</v>
      </c>
      <c r="E38" s="6">
        <f t="shared" si="0"/>
        <v>1.2000000000000002</v>
      </c>
      <c r="F38" s="27"/>
      <c r="G38" s="27"/>
      <c r="H38" s="5"/>
    </row>
    <row r="39" spans="1:8" x14ac:dyDescent="0.25">
      <c r="A39" s="15" t="s">
        <v>13</v>
      </c>
      <c r="B39" s="16" t="s">
        <v>114</v>
      </c>
      <c r="C39" s="16" t="s">
        <v>115</v>
      </c>
      <c r="D39" s="6">
        <v>4059.55</v>
      </c>
      <c r="E39" s="6">
        <f t="shared" si="0"/>
        <v>48714.600000000006</v>
      </c>
      <c r="F39" s="27"/>
      <c r="G39" s="27"/>
      <c r="H39" s="5"/>
    </row>
    <row r="40" spans="1:8" x14ac:dyDescent="0.25">
      <c r="A40" s="15" t="s">
        <v>116</v>
      </c>
      <c r="B40" s="16" t="s">
        <v>117</v>
      </c>
      <c r="C40" s="16" t="s">
        <v>118</v>
      </c>
      <c r="D40" s="21">
        <v>2.65</v>
      </c>
      <c r="E40" s="6">
        <f t="shared" si="0"/>
        <v>31.799999999999997</v>
      </c>
      <c r="F40" s="27"/>
      <c r="G40" s="27"/>
      <c r="H40" s="5"/>
    </row>
    <row r="41" spans="1:8" x14ac:dyDescent="0.25">
      <c r="A41" s="15" t="s">
        <v>119</v>
      </c>
      <c r="B41" s="16" t="s">
        <v>120</v>
      </c>
      <c r="C41" s="16" t="s">
        <v>121</v>
      </c>
      <c r="D41" s="21">
        <v>7</v>
      </c>
      <c r="E41" s="6">
        <f t="shared" si="0"/>
        <v>84</v>
      </c>
      <c r="F41" s="27"/>
      <c r="G41" s="27"/>
      <c r="H41" s="5"/>
    </row>
    <row r="42" spans="1:8" x14ac:dyDescent="0.25">
      <c r="A42" s="15" t="s">
        <v>122</v>
      </c>
      <c r="B42" s="16" t="s">
        <v>123</v>
      </c>
      <c r="C42" s="16" t="s">
        <v>124</v>
      </c>
      <c r="D42" s="6">
        <v>47.6</v>
      </c>
      <c r="E42" s="6">
        <f t="shared" si="0"/>
        <v>571.20000000000005</v>
      </c>
      <c r="F42" s="27"/>
      <c r="G42" s="27"/>
      <c r="H42" s="5"/>
    </row>
    <row r="43" spans="1:8" x14ac:dyDescent="0.25">
      <c r="A43" s="15" t="s">
        <v>125</v>
      </c>
      <c r="B43" s="16" t="s">
        <v>86</v>
      </c>
      <c r="C43" s="16" t="s">
        <v>126</v>
      </c>
      <c r="D43" s="6">
        <v>3264.3</v>
      </c>
      <c r="E43" s="6">
        <f t="shared" si="0"/>
        <v>39171.600000000006</v>
      </c>
      <c r="F43" s="27"/>
      <c r="G43" s="27"/>
      <c r="H43" s="5"/>
    </row>
    <row r="44" spans="1:8" x14ac:dyDescent="0.25">
      <c r="A44" s="15" t="s">
        <v>127</v>
      </c>
      <c r="B44" s="16" t="s">
        <v>123</v>
      </c>
      <c r="C44" s="16" t="s">
        <v>128</v>
      </c>
      <c r="D44" s="6">
        <v>68462.55</v>
      </c>
      <c r="E44" s="6">
        <f t="shared" si="0"/>
        <v>821550.60000000009</v>
      </c>
      <c r="F44" s="27"/>
      <c r="G44" s="27"/>
      <c r="H44" s="5"/>
    </row>
    <row r="45" spans="1:8" x14ac:dyDescent="0.25">
      <c r="A45" s="15" t="s">
        <v>129</v>
      </c>
      <c r="B45" s="16" t="s">
        <v>130</v>
      </c>
      <c r="C45" s="16" t="s">
        <v>131</v>
      </c>
      <c r="D45" s="6">
        <v>80</v>
      </c>
      <c r="E45" s="6">
        <f t="shared" si="0"/>
        <v>960</v>
      </c>
      <c r="F45" s="27"/>
      <c r="G45" s="27"/>
      <c r="H45" s="5"/>
    </row>
    <row r="46" spans="1:8" x14ac:dyDescent="0.25">
      <c r="A46" s="15" t="s">
        <v>132</v>
      </c>
      <c r="B46" s="16" t="s">
        <v>133</v>
      </c>
      <c r="C46" s="16" t="s">
        <v>134</v>
      </c>
      <c r="D46" s="6">
        <v>2</v>
      </c>
      <c r="E46" s="6">
        <f t="shared" si="0"/>
        <v>24</v>
      </c>
      <c r="F46" s="27"/>
      <c r="G46" s="27"/>
      <c r="H46" s="5"/>
    </row>
    <row r="47" spans="1:8" x14ac:dyDescent="0.25">
      <c r="A47" s="15" t="s">
        <v>135</v>
      </c>
      <c r="B47" s="16" t="s">
        <v>86</v>
      </c>
      <c r="C47" s="16" t="s">
        <v>136</v>
      </c>
      <c r="D47" s="6">
        <v>2870.9</v>
      </c>
      <c r="E47" s="6">
        <f t="shared" si="0"/>
        <v>34450.800000000003</v>
      </c>
      <c r="F47" s="27"/>
      <c r="G47" s="27"/>
      <c r="H47" s="5"/>
    </row>
    <row r="48" spans="1:8" x14ac:dyDescent="0.25">
      <c r="A48" s="15" t="s">
        <v>137</v>
      </c>
      <c r="B48" s="16" t="s">
        <v>86</v>
      </c>
      <c r="C48" s="16" t="s">
        <v>138</v>
      </c>
      <c r="D48" s="6">
        <v>10037.75</v>
      </c>
      <c r="E48" s="6">
        <f t="shared" si="0"/>
        <v>120453</v>
      </c>
      <c r="F48" s="27"/>
      <c r="G48" s="27"/>
      <c r="H48" s="5"/>
    </row>
    <row r="49" spans="1:8" x14ac:dyDescent="0.25">
      <c r="A49" s="15" t="s">
        <v>139</v>
      </c>
      <c r="B49" s="16" t="s">
        <v>86</v>
      </c>
      <c r="C49" s="16" t="s">
        <v>140</v>
      </c>
      <c r="D49" s="6">
        <v>39233.5</v>
      </c>
      <c r="E49" s="6">
        <f t="shared" si="0"/>
        <v>470802</v>
      </c>
      <c r="F49" s="27"/>
      <c r="G49" s="27"/>
      <c r="H49" s="5"/>
    </row>
    <row r="50" spans="1:8" x14ac:dyDescent="0.25">
      <c r="A50" s="15" t="s">
        <v>141</v>
      </c>
      <c r="B50" s="16" t="s">
        <v>142</v>
      </c>
      <c r="C50" s="16" t="s">
        <v>143</v>
      </c>
      <c r="D50" s="6">
        <v>3.35</v>
      </c>
      <c r="E50" s="6">
        <f t="shared" si="0"/>
        <v>40.200000000000003</v>
      </c>
      <c r="F50" s="27"/>
      <c r="G50" s="27"/>
      <c r="H50" s="5"/>
    </row>
    <row r="51" spans="1:8" x14ac:dyDescent="0.25">
      <c r="A51" s="15" t="s">
        <v>144</v>
      </c>
      <c r="B51" s="16" t="s">
        <v>86</v>
      </c>
      <c r="C51" s="16" t="s">
        <v>145</v>
      </c>
      <c r="D51" s="6">
        <v>10.3</v>
      </c>
      <c r="E51" s="6">
        <f t="shared" si="0"/>
        <v>123.60000000000001</v>
      </c>
      <c r="F51" s="27"/>
      <c r="G51" s="27"/>
      <c r="H51" s="5"/>
    </row>
    <row r="52" spans="1:8" x14ac:dyDescent="0.25">
      <c r="A52" s="15" t="s">
        <v>146</v>
      </c>
      <c r="B52" s="16" t="s">
        <v>101</v>
      </c>
      <c r="C52" s="16" t="s">
        <v>147</v>
      </c>
      <c r="D52" s="6">
        <v>40</v>
      </c>
      <c r="E52" s="6">
        <f t="shared" si="0"/>
        <v>480</v>
      </c>
      <c r="F52" s="27"/>
      <c r="G52" s="27"/>
      <c r="H52" s="5"/>
    </row>
    <row r="53" spans="1:8" x14ac:dyDescent="0.25">
      <c r="A53" s="15" t="s">
        <v>148</v>
      </c>
      <c r="B53" s="16" t="s">
        <v>107</v>
      </c>
      <c r="C53" s="16" t="s">
        <v>149</v>
      </c>
      <c r="D53" s="6">
        <v>1</v>
      </c>
      <c r="E53" s="6">
        <f t="shared" si="0"/>
        <v>12</v>
      </c>
      <c r="F53" s="27"/>
      <c r="G53" s="27"/>
      <c r="H53" s="5"/>
    </row>
    <row r="54" spans="1:8" x14ac:dyDescent="0.25">
      <c r="A54" s="15" t="s">
        <v>150</v>
      </c>
      <c r="B54" s="16" t="s">
        <v>107</v>
      </c>
      <c r="C54" s="16" t="s">
        <v>151</v>
      </c>
      <c r="D54" s="6">
        <v>151.85</v>
      </c>
      <c r="E54" s="6">
        <f t="shared" si="0"/>
        <v>1822.1999999999998</v>
      </c>
      <c r="F54" s="27"/>
      <c r="G54" s="27"/>
      <c r="H54" s="5"/>
    </row>
    <row r="55" spans="1:8" x14ac:dyDescent="0.25">
      <c r="A55" s="15" t="s">
        <v>152</v>
      </c>
      <c r="B55" s="16" t="s">
        <v>86</v>
      </c>
      <c r="C55" s="16" t="s">
        <v>153</v>
      </c>
      <c r="D55" s="6">
        <v>9.1</v>
      </c>
      <c r="E55" s="6">
        <f t="shared" si="0"/>
        <v>109.19999999999999</v>
      </c>
      <c r="F55" s="27"/>
      <c r="G55" s="27"/>
      <c r="H55" s="5"/>
    </row>
    <row r="56" spans="1:8" x14ac:dyDescent="0.25">
      <c r="A56" s="15" t="s">
        <v>154</v>
      </c>
      <c r="B56" s="16" t="s">
        <v>155</v>
      </c>
      <c r="C56" s="16" t="s">
        <v>156</v>
      </c>
      <c r="D56" s="6">
        <v>45466.8</v>
      </c>
      <c r="E56" s="6">
        <f t="shared" si="0"/>
        <v>545601.60000000009</v>
      </c>
      <c r="F56" s="27"/>
      <c r="G56" s="27"/>
      <c r="H56" s="5"/>
    </row>
    <row r="57" spans="1:8" x14ac:dyDescent="0.25">
      <c r="A57" s="15" t="s">
        <v>157</v>
      </c>
      <c r="B57" s="16" t="s">
        <v>114</v>
      </c>
      <c r="C57" s="16" t="s">
        <v>158</v>
      </c>
      <c r="D57" s="6">
        <v>0.15</v>
      </c>
      <c r="E57" s="6">
        <f t="shared" si="0"/>
        <v>1.7999999999999998</v>
      </c>
      <c r="F57" s="27"/>
      <c r="G57" s="27"/>
      <c r="H57" s="5"/>
    </row>
    <row r="58" spans="1:8" x14ac:dyDescent="0.25">
      <c r="A58" s="15" t="s">
        <v>159</v>
      </c>
      <c r="B58" s="16" t="s">
        <v>117</v>
      </c>
      <c r="C58" s="16" t="s">
        <v>160</v>
      </c>
      <c r="D58" s="6">
        <v>1</v>
      </c>
      <c r="E58" s="6">
        <f t="shared" si="0"/>
        <v>12</v>
      </c>
      <c r="F58" s="27"/>
      <c r="G58" s="27"/>
      <c r="H58" s="5"/>
    </row>
    <row r="59" spans="1:8" x14ac:dyDescent="0.25">
      <c r="A59" s="15" t="s">
        <v>161</v>
      </c>
      <c r="B59" s="16" t="s">
        <v>117</v>
      </c>
      <c r="C59" s="16" t="s">
        <v>162</v>
      </c>
      <c r="D59" s="6">
        <v>1808.2</v>
      </c>
      <c r="E59" s="6">
        <f t="shared" si="0"/>
        <v>21698.400000000001</v>
      </c>
      <c r="F59" s="27"/>
      <c r="G59" s="27"/>
      <c r="H59" s="5"/>
    </row>
    <row r="60" spans="1:8" x14ac:dyDescent="0.25">
      <c r="A60" s="15" t="s">
        <v>163</v>
      </c>
      <c r="B60" s="16" t="s">
        <v>86</v>
      </c>
      <c r="C60" s="16" t="s">
        <v>164</v>
      </c>
      <c r="D60" s="6">
        <v>10.8</v>
      </c>
      <c r="E60" s="6">
        <f t="shared" si="0"/>
        <v>129.60000000000002</v>
      </c>
      <c r="F60" s="27"/>
      <c r="G60" s="27"/>
      <c r="H60" s="5"/>
    </row>
    <row r="61" spans="1:8" x14ac:dyDescent="0.25">
      <c r="A61" s="15" t="s">
        <v>165</v>
      </c>
      <c r="B61" s="16" t="s">
        <v>86</v>
      </c>
      <c r="C61" s="16" t="s">
        <v>166</v>
      </c>
      <c r="D61" s="6">
        <v>17087.150000000001</v>
      </c>
      <c r="E61" s="6">
        <f t="shared" si="0"/>
        <v>205045.80000000002</v>
      </c>
      <c r="F61" s="27"/>
      <c r="G61" s="27"/>
      <c r="H61" s="5"/>
    </row>
    <row r="62" spans="1:8" x14ac:dyDescent="0.25">
      <c r="A62" s="15" t="s">
        <v>167</v>
      </c>
      <c r="B62" s="16" t="s">
        <v>86</v>
      </c>
      <c r="C62" s="16" t="s">
        <v>168</v>
      </c>
      <c r="D62" s="6">
        <v>38.299999999999997</v>
      </c>
      <c r="E62" s="6">
        <f t="shared" si="0"/>
        <v>459.59999999999997</v>
      </c>
      <c r="F62" s="27"/>
      <c r="G62" s="27"/>
      <c r="H62" s="5"/>
    </row>
    <row r="63" spans="1:8" x14ac:dyDescent="0.25">
      <c r="A63" s="15" t="s">
        <v>169</v>
      </c>
      <c r="B63" s="16" t="s">
        <v>155</v>
      </c>
      <c r="C63" s="16" t="s">
        <v>170</v>
      </c>
      <c r="D63" s="6">
        <v>61.95</v>
      </c>
      <c r="E63" s="6">
        <f t="shared" si="0"/>
        <v>743.40000000000009</v>
      </c>
      <c r="F63" s="27"/>
      <c r="G63" s="27"/>
      <c r="H63" s="5"/>
    </row>
    <row r="64" spans="1:8" x14ac:dyDescent="0.25">
      <c r="A64" s="15" t="s">
        <v>171</v>
      </c>
      <c r="B64" s="16" t="s">
        <v>155</v>
      </c>
      <c r="C64" s="16" t="s">
        <v>172</v>
      </c>
      <c r="D64" s="21">
        <v>17263.25</v>
      </c>
      <c r="E64" s="6">
        <f t="shared" si="0"/>
        <v>207159</v>
      </c>
      <c r="F64" s="27"/>
      <c r="G64" s="27"/>
      <c r="H64"/>
    </row>
    <row r="65" spans="1:8" x14ac:dyDescent="0.25">
      <c r="A65" s="15" t="s">
        <v>173</v>
      </c>
      <c r="B65" s="16" t="s">
        <v>86</v>
      </c>
      <c r="C65" s="16" t="s">
        <v>174</v>
      </c>
      <c r="D65" s="21">
        <v>1</v>
      </c>
      <c r="E65" s="6">
        <f t="shared" si="0"/>
        <v>12</v>
      </c>
      <c r="F65" s="27"/>
      <c r="G65" s="27"/>
      <c r="H65" s="5"/>
    </row>
    <row r="66" spans="1:8" x14ac:dyDescent="0.25">
      <c r="A66" s="15" t="s">
        <v>175</v>
      </c>
      <c r="B66" s="16" t="s">
        <v>86</v>
      </c>
      <c r="C66" s="16" t="s">
        <v>176</v>
      </c>
      <c r="D66" s="6">
        <v>32.049999999999997</v>
      </c>
      <c r="E66" s="6">
        <f t="shared" si="0"/>
        <v>384.59999999999997</v>
      </c>
      <c r="F66" s="27"/>
      <c r="G66" s="27"/>
      <c r="H66" s="5"/>
    </row>
    <row r="67" spans="1:8" x14ac:dyDescent="0.25">
      <c r="A67" s="15" t="s">
        <v>177</v>
      </c>
      <c r="B67" s="16" t="s">
        <v>86</v>
      </c>
      <c r="C67" s="16" t="s">
        <v>178</v>
      </c>
      <c r="D67" s="6">
        <v>314.35000000000002</v>
      </c>
      <c r="E67" s="6">
        <f t="shared" si="0"/>
        <v>3772.2000000000003</v>
      </c>
      <c r="F67" s="27"/>
      <c r="G67" s="27"/>
      <c r="H67" s="5"/>
    </row>
    <row r="68" spans="1:8" x14ac:dyDescent="0.25">
      <c r="A68" s="15" t="s">
        <v>179</v>
      </c>
      <c r="B68" s="16" t="s">
        <v>180</v>
      </c>
      <c r="C68" s="16" t="s">
        <v>181</v>
      </c>
      <c r="D68" s="6">
        <v>108.2</v>
      </c>
      <c r="E68" s="6">
        <f t="shared" si="0"/>
        <v>1298.4000000000001</v>
      </c>
      <c r="F68" s="27"/>
      <c r="G68" s="27"/>
      <c r="H68" s="5"/>
    </row>
    <row r="69" spans="1:8" x14ac:dyDescent="0.25">
      <c r="A69" s="15" t="s">
        <v>182</v>
      </c>
      <c r="B69" s="16" t="s">
        <v>180</v>
      </c>
      <c r="C69" s="16" t="s">
        <v>183</v>
      </c>
      <c r="D69" s="6">
        <v>33252.65</v>
      </c>
      <c r="E69" s="6">
        <f t="shared" si="0"/>
        <v>399031.80000000005</v>
      </c>
      <c r="F69" s="27"/>
      <c r="G69" s="27"/>
      <c r="H69" s="5"/>
    </row>
    <row r="70" spans="1:8" x14ac:dyDescent="0.25">
      <c r="A70" s="15" t="s">
        <v>184</v>
      </c>
      <c r="B70" s="16" t="s">
        <v>185</v>
      </c>
      <c r="C70" s="16" t="s">
        <v>186</v>
      </c>
      <c r="D70" s="6">
        <v>0.55000000000000004</v>
      </c>
      <c r="E70" s="6">
        <f t="shared" si="0"/>
        <v>6.6000000000000005</v>
      </c>
      <c r="F70" s="27"/>
      <c r="G70" s="27"/>
      <c r="H70" s="5"/>
    </row>
    <row r="71" spans="1:8" x14ac:dyDescent="0.25">
      <c r="A71" s="15" t="s">
        <v>187</v>
      </c>
      <c r="B71" s="16" t="s">
        <v>86</v>
      </c>
      <c r="C71" s="16" t="s">
        <v>188</v>
      </c>
      <c r="D71" s="21">
        <v>1</v>
      </c>
      <c r="E71" s="6">
        <f t="shared" si="0"/>
        <v>12</v>
      </c>
      <c r="F71" s="27"/>
      <c r="G71" s="27"/>
      <c r="H71" s="5"/>
    </row>
    <row r="72" spans="1:8" x14ac:dyDescent="0.25">
      <c r="A72" s="15" t="s">
        <v>189</v>
      </c>
      <c r="B72" s="16" t="s">
        <v>86</v>
      </c>
      <c r="C72" s="16" t="s">
        <v>190</v>
      </c>
      <c r="D72" s="21">
        <v>20645.25</v>
      </c>
      <c r="E72" s="6">
        <f t="shared" ref="E72:E135" si="1">D72*12</f>
        <v>247743</v>
      </c>
      <c r="F72" s="27"/>
      <c r="G72" s="27"/>
      <c r="H72" s="5"/>
    </row>
    <row r="73" spans="1:8" x14ac:dyDescent="0.25">
      <c r="A73" s="15" t="s">
        <v>191</v>
      </c>
      <c r="B73" s="16" t="s">
        <v>86</v>
      </c>
      <c r="C73" s="16" t="s">
        <v>192</v>
      </c>
      <c r="D73" s="21">
        <v>5065.8500000000004</v>
      </c>
      <c r="E73" s="6">
        <f t="shared" si="1"/>
        <v>60790.200000000004</v>
      </c>
      <c r="F73" s="27"/>
      <c r="G73" s="27"/>
      <c r="H73" s="5"/>
    </row>
    <row r="74" spans="1:8" x14ac:dyDescent="0.25">
      <c r="A74" s="15" t="s">
        <v>193</v>
      </c>
      <c r="B74" s="16" t="s">
        <v>86</v>
      </c>
      <c r="C74" s="16" t="s">
        <v>194</v>
      </c>
      <c r="D74" s="21">
        <v>35084.800000000003</v>
      </c>
      <c r="E74" s="6">
        <f t="shared" si="1"/>
        <v>421017.60000000003</v>
      </c>
      <c r="F74" s="27"/>
      <c r="G74" s="27"/>
      <c r="H74" s="5"/>
    </row>
    <row r="75" spans="1:8" x14ac:dyDescent="0.25">
      <c r="A75" s="17"/>
      <c r="B75" s="16"/>
      <c r="C75" s="16"/>
      <c r="D75" s="21"/>
      <c r="E75" s="6"/>
      <c r="F75" s="27"/>
      <c r="G75" s="27"/>
      <c r="H75" s="5"/>
    </row>
    <row r="76" spans="1:8" x14ac:dyDescent="0.25">
      <c r="A76" s="18" t="s">
        <v>195</v>
      </c>
      <c r="B76" s="16" t="s">
        <v>35</v>
      </c>
      <c r="C76" s="16" t="s">
        <v>35</v>
      </c>
      <c r="D76" s="21"/>
      <c r="E76" s="6"/>
      <c r="F76" s="27"/>
      <c r="G76" s="27"/>
      <c r="H76" s="5"/>
    </row>
    <row r="77" spans="1:8" x14ac:dyDescent="0.25">
      <c r="A77" s="15" t="s">
        <v>196</v>
      </c>
      <c r="B77" s="16" t="s">
        <v>197</v>
      </c>
      <c r="C77" s="16" t="s">
        <v>198</v>
      </c>
      <c r="D77" s="21">
        <v>2</v>
      </c>
      <c r="E77" s="6">
        <f t="shared" si="1"/>
        <v>24</v>
      </c>
      <c r="F77" s="27"/>
      <c r="G77" s="27"/>
      <c r="H77" s="5"/>
    </row>
    <row r="78" spans="1:8" x14ac:dyDescent="0.25">
      <c r="A78" s="15" t="s">
        <v>199</v>
      </c>
      <c r="B78" s="16" t="s">
        <v>200</v>
      </c>
      <c r="C78" s="16" t="s">
        <v>201</v>
      </c>
      <c r="D78" s="6">
        <v>0</v>
      </c>
      <c r="E78" s="6">
        <f t="shared" si="1"/>
        <v>0</v>
      </c>
      <c r="F78" s="27"/>
      <c r="G78" s="27"/>
      <c r="H78" s="5"/>
    </row>
    <row r="79" spans="1:8" x14ac:dyDescent="0.25">
      <c r="A79" s="17"/>
      <c r="B79" s="16"/>
      <c r="C79" s="16"/>
      <c r="D79" s="6"/>
      <c r="E79" s="6"/>
      <c r="F79" s="27"/>
      <c r="G79" s="27"/>
      <c r="H79" s="5"/>
    </row>
    <row r="80" spans="1:8" x14ac:dyDescent="0.25">
      <c r="A80" s="18" t="s">
        <v>202</v>
      </c>
      <c r="B80" s="16" t="s">
        <v>35</v>
      </c>
      <c r="C80" s="16" t="s">
        <v>35</v>
      </c>
      <c r="D80" s="6"/>
      <c r="E80" s="6"/>
      <c r="F80" s="27"/>
      <c r="G80" s="27"/>
      <c r="H80" s="5"/>
    </row>
    <row r="81" spans="1:10" x14ac:dyDescent="0.25">
      <c r="A81" s="15" t="s">
        <v>203</v>
      </c>
      <c r="B81" s="16" t="s">
        <v>204</v>
      </c>
      <c r="C81" s="16" t="s">
        <v>205</v>
      </c>
      <c r="D81" s="6">
        <v>394.95</v>
      </c>
      <c r="E81" s="6">
        <f t="shared" si="1"/>
        <v>4739.3999999999996</v>
      </c>
      <c r="F81" s="27"/>
      <c r="G81" s="27"/>
      <c r="H81" s="5"/>
    </row>
    <row r="82" spans="1:10" x14ac:dyDescent="0.25">
      <c r="A82" s="15" t="s">
        <v>206</v>
      </c>
      <c r="B82" s="16" t="s">
        <v>207</v>
      </c>
      <c r="C82" s="16" t="s">
        <v>208</v>
      </c>
      <c r="D82" s="6">
        <v>129.4</v>
      </c>
      <c r="E82" s="6">
        <f t="shared" si="1"/>
        <v>1552.8000000000002</v>
      </c>
      <c r="F82" s="27"/>
      <c r="G82" s="27"/>
      <c r="H82" s="5"/>
    </row>
    <row r="83" spans="1:10" x14ac:dyDescent="0.25">
      <c r="A83" s="15" t="s">
        <v>209</v>
      </c>
      <c r="B83" s="16" t="s">
        <v>204</v>
      </c>
      <c r="C83" s="16" t="s">
        <v>210</v>
      </c>
      <c r="D83" s="6">
        <v>1938.4</v>
      </c>
      <c r="E83" s="6">
        <f t="shared" si="1"/>
        <v>23260.800000000003</v>
      </c>
      <c r="F83" s="27"/>
      <c r="G83" s="27"/>
      <c r="H83" s="5"/>
    </row>
    <row r="84" spans="1:10" x14ac:dyDescent="0.25">
      <c r="A84" s="15" t="s">
        <v>211</v>
      </c>
      <c r="B84" s="16" t="s">
        <v>212</v>
      </c>
      <c r="C84" s="16" t="s">
        <v>213</v>
      </c>
      <c r="D84" s="21">
        <v>11.25</v>
      </c>
      <c r="E84" s="6">
        <f t="shared" si="1"/>
        <v>135</v>
      </c>
      <c r="F84" s="27"/>
      <c r="G84" s="27"/>
      <c r="H84" s="5"/>
    </row>
    <row r="85" spans="1:10" x14ac:dyDescent="0.25">
      <c r="A85" s="15" t="s">
        <v>214</v>
      </c>
      <c r="B85" s="16" t="s">
        <v>215</v>
      </c>
      <c r="C85" s="16" t="s">
        <v>216</v>
      </c>
      <c r="D85" s="21">
        <v>13</v>
      </c>
      <c r="E85" s="6">
        <f t="shared" si="1"/>
        <v>156</v>
      </c>
      <c r="F85" s="27"/>
      <c r="G85" s="27"/>
      <c r="H85" s="5"/>
    </row>
    <row r="86" spans="1:10" x14ac:dyDescent="0.25">
      <c r="A86" s="15" t="s">
        <v>16</v>
      </c>
      <c r="B86" s="16" t="s">
        <v>217</v>
      </c>
      <c r="C86" s="16" t="s">
        <v>218</v>
      </c>
      <c r="D86" s="6">
        <v>30.25</v>
      </c>
      <c r="E86" s="6">
        <f t="shared" si="1"/>
        <v>363</v>
      </c>
      <c r="F86" s="27"/>
      <c r="G86" s="27"/>
      <c r="H86" s="5"/>
      <c r="J86" s="4"/>
    </row>
    <row r="87" spans="1:10" x14ac:dyDescent="0.25">
      <c r="A87" s="15" t="s">
        <v>219</v>
      </c>
      <c r="B87" s="16" t="s">
        <v>220</v>
      </c>
      <c r="C87" s="16" t="s">
        <v>221</v>
      </c>
      <c r="D87" s="6">
        <v>17</v>
      </c>
      <c r="E87" s="6">
        <f t="shared" si="1"/>
        <v>204</v>
      </c>
      <c r="F87" s="27"/>
      <c r="G87" s="27"/>
      <c r="H87" s="5"/>
      <c r="J87" s="4"/>
    </row>
    <row r="88" spans="1:10" x14ac:dyDescent="0.25">
      <c r="A88" s="15" t="s">
        <v>222</v>
      </c>
      <c r="B88" s="16" t="s">
        <v>215</v>
      </c>
      <c r="C88" s="16" t="s">
        <v>223</v>
      </c>
      <c r="D88" s="6">
        <v>48.6</v>
      </c>
      <c r="E88" s="6">
        <f t="shared" si="1"/>
        <v>583.20000000000005</v>
      </c>
      <c r="F88" s="27"/>
      <c r="G88" s="27"/>
      <c r="H88" s="5"/>
      <c r="J88" s="4"/>
    </row>
    <row r="89" spans="1:10" x14ac:dyDescent="0.25">
      <c r="A89" s="15" t="s">
        <v>224</v>
      </c>
      <c r="B89" s="16" t="s">
        <v>225</v>
      </c>
      <c r="C89" s="16" t="s">
        <v>226</v>
      </c>
      <c r="D89" s="6">
        <v>251.3</v>
      </c>
      <c r="E89" s="6">
        <f t="shared" si="1"/>
        <v>3015.6000000000004</v>
      </c>
      <c r="F89" s="27"/>
      <c r="G89" s="27"/>
      <c r="H89" s="5"/>
      <c r="J89" s="4"/>
    </row>
    <row r="90" spans="1:10" x14ac:dyDescent="0.25">
      <c r="A90" s="15" t="s">
        <v>227</v>
      </c>
      <c r="B90" s="16" t="s">
        <v>215</v>
      </c>
      <c r="C90" s="16" t="s">
        <v>228</v>
      </c>
      <c r="D90" s="6">
        <v>124.5</v>
      </c>
      <c r="E90" s="6">
        <f t="shared" si="1"/>
        <v>1494</v>
      </c>
      <c r="F90" s="27"/>
      <c r="G90" s="27"/>
      <c r="H90" s="5"/>
      <c r="J90" s="4"/>
    </row>
    <row r="91" spans="1:10" x14ac:dyDescent="0.25">
      <c r="A91" s="15" t="s">
        <v>229</v>
      </c>
      <c r="B91" s="16" t="s">
        <v>215</v>
      </c>
      <c r="C91" s="16" t="s">
        <v>230</v>
      </c>
      <c r="D91" s="6">
        <v>298.25</v>
      </c>
      <c r="E91" s="6">
        <f t="shared" si="1"/>
        <v>3579</v>
      </c>
      <c r="F91" s="27"/>
      <c r="G91" s="27"/>
      <c r="H91" s="5"/>
      <c r="J91" s="4"/>
    </row>
    <row r="92" spans="1:10" x14ac:dyDescent="0.25">
      <c r="A92" s="15" t="s">
        <v>231</v>
      </c>
      <c r="B92" s="16" t="s">
        <v>215</v>
      </c>
      <c r="C92" s="16" t="s">
        <v>232</v>
      </c>
      <c r="D92" s="6">
        <v>1</v>
      </c>
      <c r="E92" s="6">
        <f t="shared" si="1"/>
        <v>12</v>
      </c>
      <c r="F92" s="27"/>
      <c r="G92" s="27"/>
      <c r="H92" s="5"/>
      <c r="J92" s="4"/>
    </row>
    <row r="93" spans="1:10" x14ac:dyDescent="0.25">
      <c r="A93" s="15" t="s">
        <v>233</v>
      </c>
      <c r="B93" s="16" t="s">
        <v>234</v>
      </c>
      <c r="C93" s="16" t="s">
        <v>235</v>
      </c>
      <c r="D93" s="6">
        <v>2886.6</v>
      </c>
      <c r="E93" s="6">
        <f t="shared" si="1"/>
        <v>34639.199999999997</v>
      </c>
      <c r="F93" s="27"/>
      <c r="G93" s="27"/>
      <c r="H93" s="5"/>
      <c r="J93" s="4"/>
    </row>
    <row r="94" spans="1:10" x14ac:dyDescent="0.25">
      <c r="A94" s="15" t="s">
        <v>236</v>
      </c>
      <c r="B94" s="16" t="s">
        <v>215</v>
      </c>
      <c r="C94" s="16" t="s">
        <v>237</v>
      </c>
      <c r="D94" s="6">
        <v>6</v>
      </c>
      <c r="E94" s="6">
        <f t="shared" si="1"/>
        <v>72</v>
      </c>
      <c r="F94" s="27"/>
      <c r="G94" s="27"/>
      <c r="H94" s="5"/>
      <c r="J94" s="4"/>
    </row>
    <row r="95" spans="1:10" x14ac:dyDescent="0.25">
      <c r="A95" s="15" t="s">
        <v>238</v>
      </c>
      <c r="B95" s="16" t="s">
        <v>239</v>
      </c>
      <c r="C95" s="16" t="s">
        <v>240</v>
      </c>
      <c r="D95" s="6">
        <v>1.25</v>
      </c>
      <c r="E95" s="6">
        <f t="shared" si="1"/>
        <v>15</v>
      </c>
      <c r="F95" s="27"/>
      <c r="G95" s="27"/>
      <c r="H95" s="5"/>
      <c r="J95" s="4"/>
    </row>
    <row r="96" spans="1:10" x14ac:dyDescent="0.25">
      <c r="A96" s="15" t="s">
        <v>241</v>
      </c>
      <c r="B96" s="16" t="s">
        <v>242</v>
      </c>
      <c r="C96" s="16" t="s">
        <v>243</v>
      </c>
      <c r="D96" s="6">
        <v>8.1</v>
      </c>
      <c r="E96" s="6">
        <f t="shared" si="1"/>
        <v>97.199999999999989</v>
      </c>
      <c r="F96" s="27"/>
      <c r="G96" s="27"/>
      <c r="H96" s="5"/>
      <c r="J96" s="4"/>
    </row>
    <row r="97" spans="1:11" x14ac:dyDescent="0.25">
      <c r="A97" s="15" t="s">
        <v>244</v>
      </c>
      <c r="B97" s="16" t="s">
        <v>245</v>
      </c>
      <c r="C97" s="16" t="s">
        <v>246</v>
      </c>
      <c r="D97" s="6">
        <v>0.5</v>
      </c>
      <c r="E97" s="6">
        <f t="shared" si="1"/>
        <v>6</v>
      </c>
      <c r="F97" s="27"/>
      <c r="G97" s="27"/>
      <c r="H97" s="5"/>
      <c r="J97" s="4"/>
    </row>
    <row r="98" spans="1:11" x14ac:dyDescent="0.25">
      <c r="A98" s="15" t="s">
        <v>247</v>
      </c>
      <c r="B98" s="16" t="s">
        <v>248</v>
      </c>
      <c r="C98" s="16" t="s">
        <v>249</v>
      </c>
      <c r="D98" s="6">
        <v>5.45</v>
      </c>
      <c r="E98" s="6">
        <f t="shared" si="1"/>
        <v>65.400000000000006</v>
      </c>
      <c r="F98" s="27"/>
      <c r="G98" s="27"/>
      <c r="H98" s="5"/>
      <c r="J98" s="4"/>
    </row>
    <row r="99" spans="1:11" x14ac:dyDescent="0.25">
      <c r="A99" s="15" t="s">
        <v>250</v>
      </c>
      <c r="B99" s="16" t="s">
        <v>248</v>
      </c>
      <c r="C99" s="16" t="s">
        <v>251</v>
      </c>
      <c r="D99" s="6">
        <v>8.9499999999999993</v>
      </c>
      <c r="E99" s="6">
        <f t="shared" si="1"/>
        <v>107.39999999999999</v>
      </c>
      <c r="F99" s="27"/>
      <c r="G99" s="27"/>
      <c r="H99" s="5"/>
      <c r="J99" s="4"/>
    </row>
    <row r="100" spans="1:11" x14ac:dyDescent="0.25">
      <c r="A100" s="15" t="s">
        <v>252</v>
      </c>
      <c r="B100" s="16" t="s">
        <v>253</v>
      </c>
      <c r="C100" s="16" t="s">
        <v>254</v>
      </c>
      <c r="D100" s="21">
        <v>35.4</v>
      </c>
      <c r="E100" s="6">
        <f t="shared" si="1"/>
        <v>424.79999999999995</v>
      </c>
      <c r="F100" s="27"/>
      <c r="G100" s="27"/>
      <c r="H100" s="5"/>
      <c r="K100" s="7"/>
    </row>
    <row r="101" spans="1:11" x14ac:dyDescent="0.25">
      <c r="A101" s="15" t="s">
        <v>255</v>
      </c>
      <c r="B101" s="16" t="s">
        <v>253</v>
      </c>
      <c r="C101" s="16" t="s">
        <v>256</v>
      </c>
      <c r="D101" s="21">
        <v>37.75</v>
      </c>
      <c r="E101" s="6">
        <f t="shared" si="1"/>
        <v>453</v>
      </c>
      <c r="F101" s="27"/>
      <c r="G101" s="27"/>
      <c r="H101" s="5"/>
      <c r="K101" s="7"/>
    </row>
    <row r="102" spans="1:11" x14ac:dyDescent="0.25">
      <c r="A102" s="15" t="s">
        <v>257</v>
      </c>
      <c r="B102" s="16" t="s">
        <v>253</v>
      </c>
      <c r="C102" s="16" t="s">
        <v>258</v>
      </c>
      <c r="D102" s="21">
        <v>25.75</v>
      </c>
      <c r="E102" s="6">
        <f t="shared" si="1"/>
        <v>309</v>
      </c>
      <c r="F102" s="27"/>
      <c r="G102" s="27"/>
      <c r="H102" s="5"/>
      <c r="K102" s="7"/>
    </row>
    <row r="103" spans="1:11" x14ac:dyDescent="0.25">
      <c r="A103" s="15" t="s">
        <v>14</v>
      </c>
      <c r="B103" s="16" t="s">
        <v>259</v>
      </c>
      <c r="C103" s="16" t="s">
        <v>260</v>
      </c>
      <c r="D103" s="21">
        <v>29.35</v>
      </c>
      <c r="E103" s="6">
        <f t="shared" si="1"/>
        <v>352.20000000000005</v>
      </c>
      <c r="F103" s="27"/>
      <c r="G103" s="27"/>
      <c r="H103" s="5"/>
      <c r="K103" s="7"/>
    </row>
    <row r="104" spans="1:11" x14ac:dyDescent="0.25">
      <c r="A104" s="15" t="s">
        <v>261</v>
      </c>
      <c r="B104" s="16" t="s">
        <v>253</v>
      </c>
      <c r="C104" s="16" t="s">
        <v>262</v>
      </c>
      <c r="D104" s="21">
        <v>98.9</v>
      </c>
      <c r="E104" s="6">
        <f t="shared" si="1"/>
        <v>1186.8000000000002</v>
      </c>
      <c r="F104" s="27"/>
      <c r="G104" s="27"/>
      <c r="H104" s="5"/>
      <c r="K104" s="7"/>
    </row>
    <row r="105" spans="1:11" x14ac:dyDescent="0.25">
      <c r="A105" s="15" t="s">
        <v>263</v>
      </c>
      <c r="B105" s="16" t="s">
        <v>264</v>
      </c>
      <c r="C105" s="16" t="s">
        <v>265</v>
      </c>
      <c r="D105" s="21">
        <v>580.65</v>
      </c>
      <c r="E105" s="6">
        <f t="shared" si="1"/>
        <v>6967.7999999999993</v>
      </c>
      <c r="F105" s="27"/>
      <c r="G105" s="27"/>
      <c r="H105" s="5"/>
    </row>
    <row r="106" spans="1:11" x14ac:dyDescent="0.25">
      <c r="A106" s="15" t="s">
        <v>266</v>
      </c>
      <c r="B106" s="16" t="s">
        <v>267</v>
      </c>
      <c r="C106" s="16" t="s">
        <v>268</v>
      </c>
      <c r="D106" s="6">
        <v>16078.7</v>
      </c>
      <c r="E106" s="6">
        <f t="shared" si="1"/>
        <v>192944.40000000002</v>
      </c>
      <c r="F106" s="27"/>
      <c r="G106" s="27"/>
      <c r="H106" s="5"/>
    </row>
    <row r="107" spans="1:11" x14ac:dyDescent="0.25">
      <c r="A107" s="15" t="s">
        <v>269</v>
      </c>
      <c r="B107" s="16" t="s">
        <v>270</v>
      </c>
      <c r="C107" s="16" t="s">
        <v>271</v>
      </c>
      <c r="D107" s="21">
        <v>6.35</v>
      </c>
      <c r="E107" s="6">
        <f t="shared" si="1"/>
        <v>76.199999999999989</v>
      </c>
      <c r="F107" s="27"/>
      <c r="G107" s="27"/>
      <c r="H107" s="5"/>
    </row>
    <row r="108" spans="1:11" x14ac:dyDescent="0.25">
      <c r="A108" s="15" t="s">
        <v>272</v>
      </c>
      <c r="B108" s="16" t="s">
        <v>215</v>
      </c>
      <c r="C108" s="16" t="s">
        <v>273</v>
      </c>
      <c r="D108" s="21">
        <v>204.3</v>
      </c>
      <c r="E108" s="6">
        <f t="shared" si="1"/>
        <v>2451.6000000000004</v>
      </c>
      <c r="F108" s="27"/>
      <c r="G108" s="27"/>
      <c r="H108" s="5"/>
    </row>
    <row r="109" spans="1:11" x14ac:dyDescent="0.25">
      <c r="A109" s="15" t="s">
        <v>274</v>
      </c>
      <c r="B109" s="16" t="s">
        <v>215</v>
      </c>
      <c r="C109" s="16" t="s">
        <v>275</v>
      </c>
      <c r="D109" s="21">
        <v>0.1</v>
      </c>
      <c r="E109" s="6">
        <f t="shared" si="1"/>
        <v>1.2000000000000002</v>
      </c>
      <c r="F109" s="27"/>
      <c r="G109" s="27"/>
      <c r="H109" s="5"/>
    </row>
    <row r="110" spans="1:11" x14ac:dyDescent="0.25">
      <c r="A110" s="15" t="s">
        <v>276</v>
      </c>
      <c r="B110" s="16" t="s">
        <v>215</v>
      </c>
      <c r="C110" s="16" t="s">
        <v>277</v>
      </c>
      <c r="D110" s="21">
        <v>295.14999999999998</v>
      </c>
      <c r="E110" s="6">
        <f t="shared" si="1"/>
        <v>3541.7999999999997</v>
      </c>
      <c r="F110" s="27"/>
      <c r="G110" s="27"/>
      <c r="H110" s="5"/>
    </row>
    <row r="111" spans="1:11" x14ac:dyDescent="0.25">
      <c r="A111" s="15" t="s">
        <v>15</v>
      </c>
      <c r="B111" s="16" t="s">
        <v>212</v>
      </c>
      <c r="C111" s="16" t="s">
        <v>278</v>
      </c>
      <c r="D111" s="21">
        <v>1203.5</v>
      </c>
      <c r="E111" s="6">
        <f t="shared" si="1"/>
        <v>14442</v>
      </c>
      <c r="F111" s="27"/>
      <c r="G111" s="27"/>
      <c r="H111" s="5"/>
    </row>
    <row r="112" spans="1:11" x14ac:dyDescent="0.25">
      <c r="A112" s="15" t="s">
        <v>279</v>
      </c>
      <c r="B112" s="16" t="s">
        <v>280</v>
      </c>
      <c r="C112" s="16" t="s">
        <v>281</v>
      </c>
      <c r="D112" s="21">
        <v>21.2</v>
      </c>
      <c r="E112" s="6">
        <f t="shared" si="1"/>
        <v>254.39999999999998</v>
      </c>
      <c r="F112" s="27"/>
      <c r="G112" s="27"/>
      <c r="H112" s="5"/>
    </row>
    <row r="113" spans="1:8" x14ac:dyDescent="0.25">
      <c r="A113" s="15" t="s">
        <v>282</v>
      </c>
      <c r="B113" s="16" t="s">
        <v>215</v>
      </c>
      <c r="C113" s="16" t="s">
        <v>283</v>
      </c>
      <c r="D113" s="6">
        <v>7.45</v>
      </c>
      <c r="E113" s="6">
        <f t="shared" si="1"/>
        <v>89.4</v>
      </c>
      <c r="F113" s="27"/>
      <c r="G113" s="27"/>
      <c r="H113" s="5"/>
    </row>
    <row r="114" spans="1:8" x14ac:dyDescent="0.25">
      <c r="A114" s="17"/>
      <c r="B114" s="16"/>
      <c r="C114" s="16"/>
      <c r="D114" s="6"/>
      <c r="E114" s="6"/>
      <c r="F114" s="27"/>
      <c r="G114" s="27"/>
      <c r="H114" s="5"/>
    </row>
    <row r="115" spans="1:8" x14ac:dyDescent="0.25">
      <c r="A115" s="18" t="s">
        <v>284</v>
      </c>
      <c r="B115" s="16" t="s">
        <v>35</v>
      </c>
      <c r="C115" s="16" t="s">
        <v>35</v>
      </c>
      <c r="D115" s="6"/>
      <c r="E115" s="6"/>
      <c r="F115" s="27"/>
      <c r="G115" s="27"/>
      <c r="H115" s="5"/>
    </row>
    <row r="116" spans="1:8" x14ac:dyDescent="0.25">
      <c r="A116" s="15" t="s">
        <v>285</v>
      </c>
      <c r="B116" s="16" t="s">
        <v>286</v>
      </c>
      <c r="C116" s="16" t="s">
        <v>287</v>
      </c>
      <c r="D116" s="6">
        <v>10730.35</v>
      </c>
      <c r="E116" s="6">
        <f t="shared" si="1"/>
        <v>128764.20000000001</v>
      </c>
      <c r="F116" s="27"/>
      <c r="G116" s="27"/>
      <c r="H116" s="5"/>
    </row>
    <row r="117" spans="1:8" x14ac:dyDescent="0.25">
      <c r="A117" s="15" t="s">
        <v>288</v>
      </c>
      <c r="B117" s="16" t="s">
        <v>289</v>
      </c>
      <c r="C117" s="16" t="s">
        <v>290</v>
      </c>
      <c r="D117" s="6">
        <v>0.2</v>
      </c>
      <c r="E117" s="6">
        <f t="shared" si="1"/>
        <v>2.4000000000000004</v>
      </c>
      <c r="F117" s="27"/>
      <c r="G117" s="27"/>
      <c r="H117" s="5"/>
    </row>
    <row r="118" spans="1:8" x14ac:dyDescent="0.25">
      <c r="A118" s="15" t="s">
        <v>291</v>
      </c>
      <c r="B118" s="16" t="s">
        <v>292</v>
      </c>
      <c r="C118" s="16" t="s">
        <v>293</v>
      </c>
      <c r="D118" s="6">
        <v>0.05</v>
      </c>
      <c r="E118" s="6">
        <f t="shared" si="1"/>
        <v>0.60000000000000009</v>
      </c>
      <c r="F118" s="27"/>
      <c r="G118" s="27"/>
      <c r="H118" s="5"/>
    </row>
    <row r="119" spans="1:8" x14ac:dyDescent="0.25">
      <c r="A119" s="15" t="s">
        <v>294</v>
      </c>
      <c r="B119" s="16" t="s">
        <v>295</v>
      </c>
      <c r="C119" s="16" t="s">
        <v>296</v>
      </c>
      <c r="D119" s="6">
        <v>4</v>
      </c>
      <c r="E119" s="6">
        <f t="shared" si="1"/>
        <v>48</v>
      </c>
      <c r="F119" s="27"/>
      <c r="G119" s="27"/>
      <c r="H119" s="5"/>
    </row>
    <row r="120" spans="1:8" x14ac:dyDescent="0.25">
      <c r="A120" s="15" t="s">
        <v>10</v>
      </c>
      <c r="B120" s="16" t="s">
        <v>297</v>
      </c>
      <c r="C120" s="16" t="s">
        <v>298</v>
      </c>
      <c r="D120" s="6">
        <v>10730.35</v>
      </c>
      <c r="E120" s="6">
        <f t="shared" si="1"/>
        <v>128764.20000000001</v>
      </c>
      <c r="F120" s="27"/>
      <c r="G120" s="27"/>
      <c r="H120" s="5"/>
    </row>
    <row r="121" spans="1:8" x14ac:dyDescent="0.25">
      <c r="A121" s="15" t="s">
        <v>299</v>
      </c>
      <c r="B121" s="16" t="s">
        <v>300</v>
      </c>
      <c r="C121" s="16" t="s">
        <v>301</v>
      </c>
      <c r="D121" s="6">
        <v>0.1</v>
      </c>
      <c r="E121" s="6">
        <f t="shared" si="1"/>
        <v>1.2000000000000002</v>
      </c>
      <c r="F121" s="27"/>
      <c r="G121" s="27"/>
      <c r="H121" s="5"/>
    </row>
    <row r="122" spans="1:8" x14ac:dyDescent="0.25">
      <c r="A122" s="15" t="s">
        <v>302</v>
      </c>
      <c r="B122" s="16" t="s">
        <v>303</v>
      </c>
      <c r="C122" s="16" t="s">
        <v>304</v>
      </c>
      <c r="D122" s="6">
        <v>6735.1</v>
      </c>
      <c r="E122" s="6">
        <f t="shared" si="1"/>
        <v>80821.200000000012</v>
      </c>
      <c r="F122" s="27"/>
      <c r="G122" s="27"/>
      <c r="H122" s="5"/>
    </row>
    <row r="123" spans="1:8" x14ac:dyDescent="0.25">
      <c r="A123" s="15" t="s">
        <v>305</v>
      </c>
      <c r="B123" s="16" t="s">
        <v>306</v>
      </c>
      <c r="C123" s="16" t="s">
        <v>307</v>
      </c>
      <c r="D123" s="6">
        <v>0.85</v>
      </c>
      <c r="E123" s="6">
        <f t="shared" si="1"/>
        <v>10.199999999999999</v>
      </c>
      <c r="F123" s="27"/>
      <c r="G123" s="27"/>
      <c r="H123" s="5"/>
    </row>
    <row r="124" spans="1:8" x14ac:dyDescent="0.25">
      <c r="A124" s="15" t="s">
        <v>308</v>
      </c>
      <c r="B124" s="16" t="s">
        <v>306</v>
      </c>
      <c r="C124" s="16" t="s">
        <v>309</v>
      </c>
      <c r="D124" s="6">
        <v>36.950000000000003</v>
      </c>
      <c r="E124" s="6">
        <f t="shared" si="1"/>
        <v>443.40000000000003</v>
      </c>
      <c r="F124" s="27"/>
      <c r="G124" s="27"/>
      <c r="H124" s="5"/>
    </row>
    <row r="125" spans="1:8" x14ac:dyDescent="0.25">
      <c r="A125" s="17"/>
      <c r="B125" s="16"/>
      <c r="C125" s="16"/>
      <c r="D125" s="6"/>
      <c r="E125" s="6"/>
      <c r="F125" s="27"/>
      <c r="G125" s="27"/>
      <c r="H125" s="5"/>
    </row>
    <row r="126" spans="1:8" x14ac:dyDescent="0.25">
      <c r="A126" s="18" t="s">
        <v>310</v>
      </c>
      <c r="B126" s="16" t="s">
        <v>35</v>
      </c>
      <c r="C126" s="16" t="s">
        <v>35</v>
      </c>
      <c r="D126" s="21"/>
      <c r="E126" s="6"/>
      <c r="F126" s="27"/>
      <c r="G126" s="27"/>
      <c r="H126" s="5"/>
    </row>
    <row r="127" spans="1:8" x14ac:dyDescent="0.25">
      <c r="A127" s="15" t="s">
        <v>311</v>
      </c>
      <c r="B127" s="16" t="s">
        <v>312</v>
      </c>
      <c r="C127" s="16" t="s">
        <v>313</v>
      </c>
      <c r="D127" s="21">
        <v>4</v>
      </c>
      <c r="E127" s="6">
        <f t="shared" si="1"/>
        <v>48</v>
      </c>
      <c r="F127" s="27"/>
      <c r="G127" s="27"/>
      <c r="H127" s="5"/>
    </row>
    <row r="128" spans="1:8" x14ac:dyDescent="0.25">
      <c r="A128" s="15" t="s">
        <v>314</v>
      </c>
      <c r="B128" s="16" t="s">
        <v>315</v>
      </c>
      <c r="C128" s="16" t="s">
        <v>316</v>
      </c>
      <c r="D128" s="21">
        <v>10730.35</v>
      </c>
      <c r="E128" s="6">
        <f t="shared" si="1"/>
        <v>128764.20000000001</v>
      </c>
      <c r="F128" s="27"/>
      <c r="G128" s="27"/>
      <c r="H128" s="5"/>
    </row>
    <row r="129" spans="1:8" x14ac:dyDescent="0.25">
      <c r="A129" s="15" t="s">
        <v>317</v>
      </c>
      <c r="B129" s="16" t="s">
        <v>318</v>
      </c>
      <c r="C129" s="16" t="s">
        <v>319</v>
      </c>
      <c r="D129" s="6">
        <v>11362.9</v>
      </c>
      <c r="E129" s="6">
        <f t="shared" si="1"/>
        <v>136354.79999999999</v>
      </c>
      <c r="F129" s="27"/>
      <c r="G129" s="27"/>
      <c r="H129" s="5"/>
    </row>
    <row r="130" spans="1:8" x14ac:dyDescent="0.25">
      <c r="A130" s="15" t="s">
        <v>11</v>
      </c>
      <c r="B130" s="16" t="s">
        <v>320</v>
      </c>
      <c r="C130" s="16" t="s">
        <v>321</v>
      </c>
      <c r="D130" s="6">
        <v>0.2</v>
      </c>
      <c r="E130" s="6">
        <f t="shared" si="1"/>
        <v>2.4000000000000004</v>
      </c>
      <c r="F130" s="27"/>
      <c r="G130" s="27"/>
      <c r="H130" s="5"/>
    </row>
    <row r="131" spans="1:8" x14ac:dyDescent="0.25">
      <c r="A131" s="15" t="s">
        <v>322</v>
      </c>
      <c r="B131" s="16" t="s">
        <v>320</v>
      </c>
      <c r="C131" s="16" t="s">
        <v>323</v>
      </c>
      <c r="D131" s="6">
        <v>10659.85</v>
      </c>
      <c r="E131" s="6">
        <f t="shared" si="1"/>
        <v>127918.20000000001</v>
      </c>
      <c r="F131" s="27"/>
      <c r="G131" s="27"/>
      <c r="H131" s="5"/>
    </row>
    <row r="132" spans="1:8" x14ac:dyDescent="0.25">
      <c r="A132" s="15" t="s">
        <v>324</v>
      </c>
      <c r="B132" s="16" t="s">
        <v>320</v>
      </c>
      <c r="C132" s="16" t="s">
        <v>325</v>
      </c>
      <c r="D132" s="6">
        <v>10659.85</v>
      </c>
      <c r="E132" s="6">
        <f t="shared" si="1"/>
        <v>127918.20000000001</v>
      </c>
      <c r="F132" s="27"/>
      <c r="G132" s="27"/>
    </row>
    <row r="133" spans="1:8" x14ac:dyDescent="0.25">
      <c r="A133" s="15" t="s">
        <v>326</v>
      </c>
      <c r="B133" s="16" t="s">
        <v>327</v>
      </c>
      <c r="C133" s="16" t="s">
        <v>328</v>
      </c>
      <c r="D133" s="6">
        <v>95.6</v>
      </c>
      <c r="E133" s="6">
        <f t="shared" si="1"/>
        <v>1147.1999999999998</v>
      </c>
      <c r="F133" s="27"/>
      <c r="G133" s="27"/>
      <c r="H133" s="5"/>
    </row>
    <row r="134" spans="1:8" x14ac:dyDescent="0.25">
      <c r="A134" s="15" t="s">
        <v>329</v>
      </c>
      <c r="B134" s="16" t="s">
        <v>320</v>
      </c>
      <c r="C134" s="16" t="s">
        <v>330</v>
      </c>
      <c r="D134" s="6">
        <v>3</v>
      </c>
      <c r="E134" s="6">
        <f t="shared" si="1"/>
        <v>36</v>
      </c>
      <c r="F134" s="27"/>
      <c r="G134" s="27"/>
      <c r="H134" s="5"/>
    </row>
    <row r="135" spans="1:8" x14ac:dyDescent="0.25">
      <c r="A135" s="15" t="s">
        <v>331</v>
      </c>
      <c r="B135" s="16" t="s">
        <v>320</v>
      </c>
      <c r="C135" s="16" t="s">
        <v>332</v>
      </c>
      <c r="D135" s="6">
        <v>10659.85</v>
      </c>
      <c r="E135" s="6">
        <f t="shared" si="1"/>
        <v>127918.20000000001</v>
      </c>
      <c r="F135" s="27"/>
      <c r="G135" s="27"/>
      <c r="H135" s="5"/>
    </row>
    <row r="136" spans="1:8" x14ac:dyDescent="0.25">
      <c r="A136" s="15" t="s">
        <v>333</v>
      </c>
      <c r="B136" s="16" t="s">
        <v>320</v>
      </c>
      <c r="C136" s="16" t="s">
        <v>334</v>
      </c>
      <c r="D136" s="6">
        <v>3</v>
      </c>
      <c r="E136" s="6">
        <f t="shared" ref="E136:E199" si="2">D136*12</f>
        <v>36</v>
      </c>
      <c r="F136" s="27"/>
      <c r="G136" s="27"/>
      <c r="H136" s="5"/>
    </row>
    <row r="137" spans="1:8" x14ac:dyDescent="0.25">
      <c r="A137" s="15" t="s">
        <v>335</v>
      </c>
      <c r="B137" s="16" t="s">
        <v>320</v>
      </c>
      <c r="C137" s="16" t="s">
        <v>336</v>
      </c>
      <c r="D137" s="6">
        <v>9.25</v>
      </c>
      <c r="E137" s="6">
        <f t="shared" si="2"/>
        <v>111</v>
      </c>
      <c r="F137" s="27"/>
      <c r="G137" s="27"/>
      <c r="H137" s="5"/>
    </row>
    <row r="138" spans="1:8" x14ac:dyDescent="0.25">
      <c r="A138" s="15" t="s">
        <v>12</v>
      </c>
      <c r="B138" s="16" t="s">
        <v>327</v>
      </c>
      <c r="C138" s="16" t="s">
        <v>337</v>
      </c>
      <c r="D138" s="6">
        <v>3</v>
      </c>
      <c r="E138" s="6">
        <f t="shared" si="2"/>
        <v>36</v>
      </c>
      <c r="F138" s="27"/>
      <c r="G138" s="27"/>
      <c r="H138" s="5"/>
    </row>
    <row r="139" spans="1:8" x14ac:dyDescent="0.25">
      <c r="A139" s="15" t="s">
        <v>338</v>
      </c>
      <c r="B139" s="16" t="s">
        <v>327</v>
      </c>
      <c r="C139" s="16" t="s">
        <v>339</v>
      </c>
      <c r="D139" s="6">
        <v>3</v>
      </c>
      <c r="E139" s="6">
        <f t="shared" si="2"/>
        <v>36</v>
      </c>
      <c r="F139" s="27"/>
      <c r="G139" s="27"/>
      <c r="H139" s="5"/>
    </row>
    <row r="140" spans="1:8" x14ac:dyDescent="0.25">
      <c r="A140" s="15" t="s">
        <v>340</v>
      </c>
      <c r="B140" s="16" t="s">
        <v>320</v>
      </c>
      <c r="C140" s="16" t="s">
        <v>341</v>
      </c>
      <c r="D140" s="21">
        <v>12.35</v>
      </c>
      <c r="E140" s="6">
        <f t="shared" si="2"/>
        <v>148.19999999999999</v>
      </c>
      <c r="F140" s="27"/>
      <c r="G140" s="27"/>
      <c r="H140" s="5"/>
    </row>
    <row r="141" spans="1:8" x14ac:dyDescent="0.25">
      <c r="A141" s="15" t="s">
        <v>342</v>
      </c>
      <c r="B141" s="16" t="s">
        <v>320</v>
      </c>
      <c r="C141" s="16" t="s">
        <v>343</v>
      </c>
      <c r="D141" s="21">
        <v>0.2</v>
      </c>
      <c r="E141" s="6">
        <f t="shared" si="2"/>
        <v>2.4000000000000004</v>
      </c>
      <c r="F141" s="27"/>
      <c r="G141" s="27"/>
      <c r="H141" s="5"/>
    </row>
    <row r="142" spans="1:8" x14ac:dyDescent="0.25">
      <c r="A142" s="15" t="s">
        <v>342</v>
      </c>
      <c r="B142" s="16" t="s">
        <v>320</v>
      </c>
      <c r="C142" s="16" t="s">
        <v>344</v>
      </c>
      <c r="D142" s="6">
        <v>157.9</v>
      </c>
      <c r="E142" s="6">
        <f t="shared" si="2"/>
        <v>1894.8000000000002</v>
      </c>
      <c r="F142" s="27"/>
      <c r="G142" s="27"/>
    </row>
    <row r="143" spans="1:8" x14ac:dyDescent="0.25">
      <c r="A143" s="17"/>
      <c r="B143" s="16"/>
      <c r="C143" s="16"/>
      <c r="D143" s="21"/>
      <c r="E143" s="6"/>
      <c r="F143" s="27"/>
      <c r="G143" s="27"/>
      <c r="H143" s="5"/>
    </row>
    <row r="144" spans="1:8" x14ac:dyDescent="0.25">
      <c r="A144" s="18" t="s">
        <v>345</v>
      </c>
      <c r="B144" s="16" t="s">
        <v>35</v>
      </c>
      <c r="C144" s="16" t="s">
        <v>35</v>
      </c>
      <c r="D144" s="21"/>
      <c r="E144" s="6"/>
      <c r="F144" s="27"/>
      <c r="G144" s="27"/>
      <c r="H144" s="5"/>
    </row>
    <row r="145" spans="1:8" x14ac:dyDescent="0.25">
      <c r="A145" s="15" t="s">
        <v>346</v>
      </c>
      <c r="B145" s="16" t="s">
        <v>347</v>
      </c>
      <c r="C145" s="16" t="s">
        <v>348</v>
      </c>
      <c r="D145" s="21">
        <v>5</v>
      </c>
      <c r="E145" s="6">
        <f t="shared" si="2"/>
        <v>60</v>
      </c>
      <c r="F145" s="27"/>
      <c r="G145" s="27"/>
      <c r="H145" s="5"/>
    </row>
    <row r="146" spans="1:8" x14ac:dyDescent="0.25">
      <c r="A146" s="15" t="s">
        <v>6</v>
      </c>
      <c r="B146" s="16" t="s">
        <v>349</v>
      </c>
      <c r="C146" s="16" t="s">
        <v>350</v>
      </c>
      <c r="D146" s="21">
        <v>0.4</v>
      </c>
      <c r="E146" s="6">
        <f t="shared" si="2"/>
        <v>4.8000000000000007</v>
      </c>
      <c r="F146" s="27"/>
      <c r="G146" s="27"/>
      <c r="H146" s="5"/>
    </row>
    <row r="147" spans="1:8" x14ac:dyDescent="0.25">
      <c r="A147" s="15" t="s">
        <v>351</v>
      </c>
      <c r="B147" s="16" t="s">
        <v>352</v>
      </c>
      <c r="C147" s="16" t="s">
        <v>353</v>
      </c>
      <c r="D147" s="21">
        <v>58197.85</v>
      </c>
      <c r="E147" s="6">
        <f t="shared" si="2"/>
        <v>698374.2</v>
      </c>
      <c r="F147" s="27"/>
      <c r="G147" s="27"/>
      <c r="H147" s="5"/>
    </row>
    <row r="148" spans="1:8" x14ac:dyDescent="0.25">
      <c r="A148" s="15" t="s">
        <v>354</v>
      </c>
      <c r="B148" s="16" t="s">
        <v>355</v>
      </c>
      <c r="C148" s="16" t="s">
        <v>356</v>
      </c>
      <c r="D148" s="21">
        <v>4193.45</v>
      </c>
      <c r="E148" s="6">
        <f t="shared" si="2"/>
        <v>50321.399999999994</v>
      </c>
      <c r="F148" s="27"/>
      <c r="G148" s="27"/>
      <c r="H148" s="5"/>
    </row>
    <row r="149" spans="1:8" x14ac:dyDescent="0.25">
      <c r="A149" s="15" t="s">
        <v>357</v>
      </c>
      <c r="B149" s="16" t="s">
        <v>358</v>
      </c>
      <c r="C149" s="16" t="s">
        <v>359</v>
      </c>
      <c r="D149" s="6">
        <v>0.65</v>
      </c>
      <c r="E149" s="6">
        <f t="shared" si="2"/>
        <v>7.8000000000000007</v>
      </c>
      <c r="F149" s="27"/>
      <c r="G149" s="27"/>
    </row>
    <row r="150" spans="1:8" x14ac:dyDescent="0.25">
      <c r="A150" s="15" t="s">
        <v>360</v>
      </c>
      <c r="B150" s="16" t="s">
        <v>361</v>
      </c>
      <c r="C150" s="16" t="s">
        <v>362</v>
      </c>
      <c r="D150" s="21">
        <v>47.7</v>
      </c>
      <c r="E150" s="6">
        <f t="shared" si="2"/>
        <v>572.40000000000009</v>
      </c>
      <c r="F150" s="27"/>
      <c r="G150" s="27"/>
      <c r="H150" s="5"/>
    </row>
    <row r="151" spans="1:8" x14ac:dyDescent="0.25">
      <c r="A151" s="15" t="s">
        <v>363</v>
      </c>
      <c r="B151" s="16" t="s">
        <v>364</v>
      </c>
      <c r="C151" s="16" t="s">
        <v>365</v>
      </c>
      <c r="D151" s="21">
        <v>10241.65</v>
      </c>
      <c r="E151" s="6">
        <f t="shared" si="2"/>
        <v>122899.79999999999</v>
      </c>
      <c r="F151" s="27"/>
      <c r="G151" s="27"/>
      <c r="H151" s="5"/>
    </row>
    <row r="152" spans="1:8" x14ac:dyDescent="0.25">
      <c r="A152" s="15" t="s">
        <v>366</v>
      </c>
      <c r="B152" s="16" t="s">
        <v>367</v>
      </c>
      <c r="C152" s="16" t="s">
        <v>368</v>
      </c>
      <c r="D152" s="21">
        <v>40109.599999999999</v>
      </c>
      <c r="E152" s="6">
        <f t="shared" si="2"/>
        <v>481315.19999999995</v>
      </c>
      <c r="F152" s="27"/>
      <c r="G152" s="27"/>
      <c r="H152" s="5"/>
    </row>
    <row r="153" spans="1:8" x14ac:dyDescent="0.25">
      <c r="A153" s="15" t="s">
        <v>369</v>
      </c>
      <c r="B153" s="16" t="s">
        <v>370</v>
      </c>
      <c r="C153" s="16" t="s">
        <v>371</v>
      </c>
      <c r="D153" s="21">
        <v>0</v>
      </c>
      <c r="E153" s="6">
        <f t="shared" si="2"/>
        <v>0</v>
      </c>
      <c r="F153" s="27"/>
      <c r="G153" s="27"/>
      <c r="H153" s="5"/>
    </row>
    <row r="154" spans="1:8" x14ac:dyDescent="0.25">
      <c r="A154" s="15" t="s">
        <v>9</v>
      </c>
      <c r="B154" s="16" t="s">
        <v>372</v>
      </c>
      <c r="C154" s="16" t="s">
        <v>373</v>
      </c>
      <c r="D154" s="21">
        <v>480.25</v>
      </c>
      <c r="E154" s="6">
        <f t="shared" si="2"/>
        <v>5763</v>
      </c>
      <c r="F154" s="27"/>
      <c r="G154" s="27"/>
      <c r="H154" s="5"/>
    </row>
    <row r="155" spans="1:8" x14ac:dyDescent="0.25">
      <c r="A155" s="15" t="s">
        <v>8</v>
      </c>
      <c r="B155" s="16" t="s">
        <v>374</v>
      </c>
      <c r="C155" s="16" t="s">
        <v>375</v>
      </c>
      <c r="D155" s="21">
        <v>7889.45</v>
      </c>
      <c r="E155" s="6">
        <f t="shared" si="2"/>
        <v>94673.4</v>
      </c>
      <c r="F155" s="27"/>
      <c r="G155" s="27"/>
      <c r="H155" s="5"/>
    </row>
    <row r="156" spans="1:8" x14ac:dyDescent="0.25">
      <c r="A156" s="15" t="s">
        <v>376</v>
      </c>
      <c r="B156" s="16" t="s">
        <v>377</v>
      </c>
      <c r="C156" s="16" t="s">
        <v>378</v>
      </c>
      <c r="D156" s="6">
        <v>26.6</v>
      </c>
      <c r="E156" s="6">
        <f t="shared" si="2"/>
        <v>319.20000000000005</v>
      </c>
      <c r="F156" s="27"/>
      <c r="G156" s="27"/>
    </row>
    <row r="157" spans="1:8" x14ac:dyDescent="0.25">
      <c r="A157" s="15" t="s">
        <v>379</v>
      </c>
      <c r="B157" s="16" t="s">
        <v>380</v>
      </c>
      <c r="C157" s="16" t="s">
        <v>381</v>
      </c>
      <c r="D157" s="6">
        <v>158</v>
      </c>
      <c r="E157" s="6">
        <f t="shared" si="2"/>
        <v>1896</v>
      </c>
      <c r="F157" s="27"/>
      <c r="G157" s="27"/>
    </row>
    <row r="158" spans="1:8" x14ac:dyDescent="0.25">
      <c r="A158" s="15" t="s">
        <v>382</v>
      </c>
      <c r="B158" s="16" t="s">
        <v>383</v>
      </c>
      <c r="C158" s="16" t="s">
        <v>384</v>
      </c>
      <c r="D158" s="21">
        <v>8</v>
      </c>
      <c r="E158" s="6">
        <f t="shared" si="2"/>
        <v>96</v>
      </c>
      <c r="F158" s="27"/>
      <c r="G158" s="27"/>
      <c r="H158" s="5"/>
    </row>
    <row r="159" spans="1:8" x14ac:dyDescent="0.25">
      <c r="A159" s="15" t="s">
        <v>385</v>
      </c>
      <c r="B159" s="16" t="s">
        <v>386</v>
      </c>
      <c r="C159" s="16" t="s">
        <v>387</v>
      </c>
      <c r="D159" s="21">
        <v>0.05</v>
      </c>
      <c r="E159" s="6">
        <f t="shared" si="2"/>
        <v>0.60000000000000009</v>
      </c>
      <c r="F159" s="27"/>
      <c r="G159" s="27"/>
      <c r="H159" s="5"/>
    </row>
    <row r="160" spans="1:8" x14ac:dyDescent="0.25">
      <c r="A160" s="15" t="s">
        <v>388</v>
      </c>
      <c r="B160" s="16" t="s">
        <v>389</v>
      </c>
      <c r="C160" s="16" t="s">
        <v>390</v>
      </c>
      <c r="D160" s="21">
        <v>121</v>
      </c>
      <c r="E160" s="6">
        <f t="shared" si="2"/>
        <v>1452</v>
      </c>
      <c r="F160" s="27"/>
      <c r="G160" s="27"/>
      <c r="H160" s="5"/>
    </row>
    <row r="161" spans="1:8" x14ac:dyDescent="0.25">
      <c r="A161" s="15" t="s">
        <v>391</v>
      </c>
      <c r="B161" s="16" t="s">
        <v>392</v>
      </c>
      <c r="C161" s="16" t="s">
        <v>393</v>
      </c>
      <c r="D161" s="21">
        <v>0.75</v>
      </c>
      <c r="E161" s="6">
        <f t="shared" si="2"/>
        <v>9</v>
      </c>
      <c r="F161" s="27"/>
      <c r="G161" s="27"/>
      <c r="H161" s="5"/>
    </row>
    <row r="162" spans="1:8" x14ac:dyDescent="0.25">
      <c r="A162" s="15" t="s">
        <v>394</v>
      </c>
      <c r="B162" s="16" t="s">
        <v>395</v>
      </c>
      <c r="C162" s="16" t="s">
        <v>396</v>
      </c>
      <c r="D162" s="21">
        <v>11.7</v>
      </c>
      <c r="E162" s="6">
        <f t="shared" si="2"/>
        <v>140.39999999999998</v>
      </c>
      <c r="F162" s="27"/>
      <c r="G162" s="27"/>
      <c r="H162" s="5"/>
    </row>
    <row r="163" spans="1:8" x14ac:dyDescent="0.25">
      <c r="A163" s="15" t="s">
        <v>397</v>
      </c>
      <c r="B163" s="16" t="s">
        <v>398</v>
      </c>
      <c r="C163" s="16" t="s">
        <v>399</v>
      </c>
      <c r="D163" s="21">
        <v>11206.6</v>
      </c>
      <c r="E163" s="6">
        <f t="shared" si="2"/>
        <v>134479.20000000001</v>
      </c>
      <c r="F163" s="27"/>
      <c r="G163" s="27"/>
      <c r="H163" s="5"/>
    </row>
    <row r="164" spans="1:8" x14ac:dyDescent="0.25">
      <c r="A164" s="15" t="s">
        <v>7</v>
      </c>
      <c r="B164" s="16" t="s">
        <v>400</v>
      </c>
      <c r="C164" s="16" t="s">
        <v>401</v>
      </c>
      <c r="D164" s="21">
        <v>8</v>
      </c>
      <c r="E164" s="6">
        <f t="shared" si="2"/>
        <v>96</v>
      </c>
      <c r="F164" s="27"/>
      <c r="G164" s="27"/>
    </row>
    <row r="165" spans="1:8" x14ac:dyDescent="0.25">
      <c r="A165" s="15" t="s">
        <v>402</v>
      </c>
      <c r="B165" s="16" t="s">
        <v>403</v>
      </c>
      <c r="C165" s="16" t="s">
        <v>404</v>
      </c>
      <c r="D165" s="21">
        <v>0.5</v>
      </c>
      <c r="E165" s="6">
        <f t="shared" si="2"/>
        <v>6</v>
      </c>
      <c r="F165" s="27"/>
      <c r="G165" s="27"/>
    </row>
    <row r="166" spans="1:8" x14ac:dyDescent="0.25">
      <c r="A166" s="15" t="s">
        <v>405</v>
      </c>
      <c r="B166" s="16" t="s">
        <v>370</v>
      </c>
      <c r="C166" s="16" t="s">
        <v>406</v>
      </c>
      <c r="D166" s="21">
        <v>3</v>
      </c>
      <c r="E166" s="6">
        <f t="shared" si="2"/>
        <v>36</v>
      </c>
      <c r="F166" s="27"/>
      <c r="G166" s="27"/>
    </row>
    <row r="167" spans="1:8" x14ac:dyDescent="0.25">
      <c r="A167" s="15" t="s">
        <v>407</v>
      </c>
      <c r="B167" s="16" t="s">
        <v>408</v>
      </c>
      <c r="C167" s="16" t="s">
        <v>409</v>
      </c>
      <c r="D167" s="21">
        <v>37.200000000000003</v>
      </c>
      <c r="E167" s="6">
        <f t="shared" si="2"/>
        <v>446.40000000000003</v>
      </c>
      <c r="F167" s="27"/>
      <c r="G167" s="27"/>
    </row>
    <row r="168" spans="1:8" x14ac:dyDescent="0.25">
      <c r="A168" s="17"/>
      <c r="B168" s="16"/>
      <c r="C168" s="16"/>
      <c r="D168" s="21"/>
      <c r="E168" s="6"/>
      <c r="F168" s="27"/>
      <c r="G168" s="27"/>
    </row>
    <row r="169" spans="1:8" x14ac:dyDescent="0.25">
      <c r="A169" s="18" t="s">
        <v>410</v>
      </c>
      <c r="B169" s="16" t="s">
        <v>35</v>
      </c>
      <c r="C169" s="16" t="s">
        <v>35</v>
      </c>
      <c r="D169" s="21"/>
      <c r="E169" s="6"/>
      <c r="F169" s="27"/>
      <c r="G169" s="28"/>
    </row>
    <row r="170" spans="1:8" x14ac:dyDescent="0.25">
      <c r="A170" s="15" t="s">
        <v>411</v>
      </c>
      <c r="B170" s="16" t="s">
        <v>412</v>
      </c>
      <c r="C170" s="16" t="s">
        <v>413</v>
      </c>
      <c r="D170" s="21">
        <v>1</v>
      </c>
      <c r="E170" s="6">
        <f t="shared" si="2"/>
        <v>12</v>
      </c>
      <c r="F170" s="27"/>
      <c r="G170" s="27"/>
    </row>
    <row r="171" spans="1:8" x14ac:dyDescent="0.25">
      <c r="A171" s="15" t="s">
        <v>414</v>
      </c>
      <c r="B171" s="16" t="s">
        <v>415</v>
      </c>
      <c r="C171" s="16" t="s">
        <v>416</v>
      </c>
      <c r="D171" s="21">
        <v>5.15</v>
      </c>
      <c r="E171" s="6">
        <f t="shared" si="2"/>
        <v>61.800000000000004</v>
      </c>
      <c r="F171" s="27"/>
      <c r="G171" s="27"/>
    </row>
    <row r="172" spans="1:8" x14ac:dyDescent="0.25">
      <c r="A172" s="15" t="s">
        <v>417</v>
      </c>
      <c r="B172" s="16" t="s">
        <v>418</v>
      </c>
      <c r="C172" s="16" t="s">
        <v>419</v>
      </c>
      <c r="D172" s="21">
        <v>0.65</v>
      </c>
      <c r="E172" s="6">
        <f t="shared" si="2"/>
        <v>7.8000000000000007</v>
      </c>
      <c r="F172" s="27"/>
      <c r="G172" s="27"/>
    </row>
    <row r="173" spans="1:8" x14ac:dyDescent="0.25">
      <c r="A173" s="15" t="s">
        <v>420</v>
      </c>
      <c r="B173" s="16" t="s">
        <v>421</v>
      </c>
      <c r="C173" s="16" t="s">
        <v>422</v>
      </c>
      <c r="D173" s="21">
        <v>1.05</v>
      </c>
      <c r="E173" s="6">
        <f t="shared" si="2"/>
        <v>12.600000000000001</v>
      </c>
      <c r="F173" s="27"/>
      <c r="G173" s="27"/>
    </row>
    <row r="174" spans="1:8" x14ac:dyDescent="0.25">
      <c r="A174" s="15" t="s">
        <v>423</v>
      </c>
      <c r="B174" s="16" t="s">
        <v>415</v>
      </c>
      <c r="C174" s="16" t="s">
        <v>424</v>
      </c>
      <c r="D174" s="21">
        <v>7.75</v>
      </c>
      <c r="E174" s="6">
        <f t="shared" si="2"/>
        <v>93</v>
      </c>
      <c r="F174" s="27"/>
      <c r="G174" s="27"/>
    </row>
    <row r="175" spans="1:8" x14ac:dyDescent="0.25">
      <c r="A175" s="15" t="s">
        <v>425</v>
      </c>
      <c r="B175" s="16" t="s">
        <v>415</v>
      </c>
      <c r="C175" s="16" t="s">
        <v>426</v>
      </c>
      <c r="D175" s="21">
        <v>7.75</v>
      </c>
      <c r="E175" s="6">
        <f t="shared" si="2"/>
        <v>93</v>
      </c>
      <c r="F175" s="27"/>
      <c r="G175" s="27"/>
    </row>
    <row r="176" spans="1:8" x14ac:dyDescent="0.25">
      <c r="A176" s="17"/>
      <c r="B176" s="16" t="s">
        <v>35</v>
      </c>
      <c r="C176" s="16" t="s">
        <v>35</v>
      </c>
      <c r="D176" s="21"/>
      <c r="E176" s="6"/>
      <c r="F176" s="27"/>
      <c r="G176" s="27"/>
    </row>
    <row r="177" spans="1:7" x14ac:dyDescent="0.25">
      <c r="A177" s="18" t="s">
        <v>427</v>
      </c>
      <c r="B177" s="16" t="s">
        <v>35</v>
      </c>
      <c r="C177" s="16" t="s">
        <v>35</v>
      </c>
      <c r="D177" s="21"/>
      <c r="E177" s="6"/>
      <c r="F177" s="27"/>
      <c r="G177" s="27"/>
    </row>
    <row r="178" spans="1:7" x14ac:dyDescent="0.25">
      <c r="A178" s="15" t="s">
        <v>428</v>
      </c>
      <c r="B178" s="16" t="s">
        <v>429</v>
      </c>
      <c r="C178" s="16" t="s">
        <v>430</v>
      </c>
      <c r="D178" s="21">
        <v>20.8</v>
      </c>
      <c r="E178" s="6">
        <f t="shared" si="2"/>
        <v>249.60000000000002</v>
      </c>
      <c r="F178" s="27"/>
      <c r="G178" s="27"/>
    </row>
    <row r="179" spans="1:7" x14ac:dyDescent="0.25">
      <c r="A179" s="15" t="s">
        <v>431</v>
      </c>
      <c r="B179" s="16" t="s">
        <v>432</v>
      </c>
      <c r="C179" s="16" t="s">
        <v>433</v>
      </c>
      <c r="D179" s="21">
        <v>109.6</v>
      </c>
      <c r="E179" s="6">
        <f t="shared" si="2"/>
        <v>1315.1999999999998</v>
      </c>
      <c r="F179" s="27"/>
      <c r="G179" s="27"/>
    </row>
    <row r="180" spans="1:7" x14ac:dyDescent="0.25">
      <c r="A180" s="15" t="s">
        <v>434</v>
      </c>
      <c r="B180" s="16" t="s">
        <v>429</v>
      </c>
      <c r="C180" s="16" t="s">
        <v>435</v>
      </c>
      <c r="D180" s="21">
        <v>12.05</v>
      </c>
      <c r="E180" s="6">
        <f t="shared" si="2"/>
        <v>144.60000000000002</v>
      </c>
      <c r="F180" s="27"/>
      <c r="G180" s="27"/>
    </row>
    <row r="181" spans="1:7" x14ac:dyDescent="0.25">
      <c r="A181" s="15" t="s">
        <v>436</v>
      </c>
      <c r="B181" s="16" t="s">
        <v>429</v>
      </c>
      <c r="C181" s="16" t="s">
        <v>437</v>
      </c>
      <c r="D181" s="21">
        <v>69.599999999999994</v>
      </c>
      <c r="E181" s="6">
        <f t="shared" si="2"/>
        <v>835.19999999999993</v>
      </c>
      <c r="F181" s="27"/>
      <c r="G181" s="27"/>
    </row>
    <row r="182" spans="1:7" x14ac:dyDescent="0.25">
      <c r="A182" s="15" t="s">
        <v>438</v>
      </c>
      <c r="B182" s="16" t="s">
        <v>432</v>
      </c>
      <c r="C182" s="16" t="s">
        <v>439</v>
      </c>
      <c r="D182" s="21">
        <v>1</v>
      </c>
      <c r="E182" s="6">
        <f t="shared" si="2"/>
        <v>12</v>
      </c>
      <c r="F182" s="27"/>
      <c r="G182" s="27"/>
    </row>
    <row r="183" spans="1:7" x14ac:dyDescent="0.25">
      <c r="A183" s="15" t="s">
        <v>440</v>
      </c>
      <c r="B183" s="16" t="s">
        <v>441</v>
      </c>
      <c r="C183" s="16" t="s">
        <v>442</v>
      </c>
      <c r="D183" s="21">
        <v>0.05</v>
      </c>
      <c r="E183" s="6">
        <f t="shared" si="2"/>
        <v>0.60000000000000009</v>
      </c>
      <c r="F183" s="27"/>
      <c r="G183" s="27"/>
    </row>
    <row r="184" spans="1:7" x14ac:dyDescent="0.25">
      <c r="A184" s="15" t="s">
        <v>443</v>
      </c>
      <c r="B184" s="16" t="s">
        <v>444</v>
      </c>
      <c r="C184" s="16" t="s">
        <v>445</v>
      </c>
      <c r="D184" s="21">
        <v>1</v>
      </c>
      <c r="E184" s="6">
        <f t="shared" si="2"/>
        <v>12</v>
      </c>
      <c r="F184" s="27"/>
      <c r="G184" s="27"/>
    </row>
    <row r="185" spans="1:7" x14ac:dyDescent="0.25">
      <c r="A185" s="15" t="s">
        <v>446</v>
      </c>
      <c r="B185" s="16" t="s">
        <v>444</v>
      </c>
      <c r="C185" s="16" t="s">
        <v>447</v>
      </c>
      <c r="D185" s="21">
        <v>12</v>
      </c>
      <c r="E185" s="6">
        <f t="shared" si="2"/>
        <v>144</v>
      </c>
      <c r="F185" s="27"/>
      <c r="G185" s="27"/>
    </row>
    <row r="186" spans="1:7" x14ac:dyDescent="0.25">
      <c r="A186" s="15" t="s">
        <v>448</v>
      </c>
      <c r="B186" s="16" t="s">
        <v>444</v>
      </c>
      <c r="C186" s="16" t="s">
        <v>449</v>
      </c>
      <c r="D186" s="21">
        <v>1</v>
      </c>
      <c r="E186" s="6">
        <f t="shared" si="2"/>
        <v>12</v>
      </c>
      <c r="F186" s="27"/>
      <c r="G186" s="27"/>
    </row>
    <row r="187" spans="1:7" x14ac:dyDescent="0.25">
      <c r="A187" s="17"/>
      <c r="B187" s="16" t="s">
        <v>35</v>
      </c>
      <c r="C187" s="16" t="s">
        <v>35</v>
      </c>
      <c r="D187" s="21"/>
      <c r="E187" s="6"/>
      <c r="F187" s="27"/>
      <c r="G187" s="27"/>
    </row>
    <row r="188" spans="1:7" x14ac:dyDescent="0.25">
      <c r="A188" s="18" t="s">
        <v>450</v>
      </c>
      <c r="B188" s="16" t="s">
        <v>35</v>
      </c>
      <c r="C188" s="16" t="s">
        <v>35</v>
      </c>
      <c r="D188" s="21"/>
      <c r="E188" s="6"/>
      <c r="F188" s="27"/>
      <c r="G188" s="27"/>
    </row>
    <row r="189" spans="1:7" x14ac:dyDescent="0.25">
      <c r="A189" s="15" t="s">
        <v>451</v>
      </c>
      <c r="B189" s="16" t="s">
        <v>452</v>
      </c>
      <c r="C189" s="16" t="s">
        <v>453</v>
      </c>
      <c r="D189" s="21">
        <v>4.3499999999999996</v>
      </c>
      <c r="E189" s="6">
        <f t="shared" si="2"/>
        <v>52.199999999999996</v>
      </c>
      <c r="F189" s="27"/>
      <c r="G189" s="27"/>
    </row>
    <row r="190" spans="1:7" x14ac:dyDescent="0.25">
      <c r="A190" s="15" t="s">
        <v>454</v>
      </c>
      <c r="B190" s="16" t="s">
        <v>452</v>
      </c>
      <c r="C190" s="16" t="s">
        <v>455</v>
      </c>
      <c r="D190" s="21">
        <v>22.15</v>
      </c>
      <c r="E190" s="6">
        <f t="shared" si="2"/>
        <v>265.79999999999995</v>
      </c>
      <c r="F190" s="27"/>
      <c r="G190" s="27"/>
    </row>
    <row r="191" spans="1:7" x14ac:dyDescent="0.25">
      <c r="A191" s="15" t="s">
        <v>456</v>
      </c>
      <c r="B191" s="16" t="s">
        <v>452</v>
      </c>
      <c r="C191" s="16" t="s">
        <v>457</v>
      </c>
      <c r="D191" s="21">
        <v>12.35</v>
      </c>
      <c r="E191" s="6">
        <f t="shared" si="2"/>
        <v>148.19999999999999</v>
      </c>
      <c r="F191" s="27"/>
      <c r="G191" s="27"/>
    </row>
    <row r="192" spans="1:7" x14ac:dyDescent="0.25">
      <c r="A192" s="15" t="s">
        <v>458</v>
      </c>
      <c r="B192" s="16" t="s">
        <v>459</v>
      </c>
      <c r="C192" s="16" t="s">
        <v>460</v>
      </c>
      <c r="D192" s="21">
        <v>111.9</v>
      </c>
      <c r="E192" s="6">
        <f t="shared" si="2"/>
        <v>1342.8000000000002</v>
      </c>
      <c r="F192" s="27"/>
      <c r="G192" s="27"/>
    </row>
    <row r="193" spans="1:7" x14ac:dyDescent="0.25">
      <c r="A193" s="15" t="s">
        <v>5</v>
      </c>
      <c r="B193" s="16" t="s">
        <v>461</v>
      </c>
      <c r="C193" s="16" t="s">
        <v>462</v>
      </c>
      <c r="D193" s="21">
        <v>80</v>
      </c>
      <c r="E193" s="6">
        <f t="shared" si="2"/>
        <v>960</v>
      </c>
      <c r="F193" s="27"/>
      <c r="G193" s="27"/>
    </row>
    <row r="194" spans="1:7" x14ac:dyDescent="0.25">
      <c r="A194" s="15" t="s">
        <v>463</v>
      </c>
      <c r="B194" s="16" t="s">
        <v>464</v>
      </c>
      <c r="C194" s="16" t="s">
        <v>465</v>
      </c>
      <c r="D194" s="21">
        <v>2.1</v>
      </c>
      <c r="E194" s="6">
        <f t="shared" si="2"/>
        <v>25.200000000000003</v>
      </c>
      <c r="F194" s="27"/>
      <c r="G194" s="27"/>
    </row>
    <row r="195" spans="1:7" x14ac:dyDescent="0.25">
      <c r="A195" s="15" t="s">
        <v>466</v>
      </c>
      <c r="B195" s="16" t="s">
        <v>467</v>
      </c>
      <c r="C195" s="16" t="s">
        <v>468</v>
      </c>
      <c r="D195" s="21">
        <v>5.4</v>
      </c>
      <c r="E195" s="6">
        <f t="shared" si="2"/>
        <v>64.800000000000011</v>
      </c>
      <c r="F195" s="27"/>
      <c r="G195" s="27"/>
    </row>
    <row r="196" spans="1:7" x14ac:dyDescent="0.25">
      <c r="A196" s="15" t="s">
        <v>469</v>
      </c>
      <c r="B196" s="16" t="s">
        <v>464</v>
      </c>
      <c r="C196" s="16" t="s">
        <v>470</v>
      </c>
      <c r="D196" s="21">
        <v>1</v>
      </c>
      <c r="E196" s="6">
        <f t="shared" si="2"/>
        <v>12</v>
      </c>
      <c r="F196" s="27"/>
      <c r="G196" s="27"/>
    </row>
    <row r="197" spans="1:7" x14ac:dyDescent="0.25">
      <c r="A197" s="15" t="s">
        <v>471</v>
      </c>
      <c r="B197" s="16" t="s">
        <v>472</v>
      </c>
      <c r="C197" s="16" t="s">
        <v>473</v>
      </c>
      <c r="D197" s="21">
        <v>73.400000000000006</v>
      </c>
      <c r="E197" s="6">
        <f t="shared" si="2"/>
        <v>880.80000000000007</v>
      </c>
      <c r="F197" s="27"/>
      <c r="G197" s="27"/>
    </row>
    <row r="198" spans="1:7" x14ac:dyDescent="0.25">
      <c r="A198" s="15" t="s">
        <v>474</v>
      </c>
      <c r="B198" s="16" t="s">
        <v>475</v>
      </c>
      <c r="C198" s="16" t="s">
        <v>476</v>
      </c>
      <c r="D198" s="21">
        <v>0.25</v>
      </c>
      <c r="E198" s="6">
        <f t="shared" si="2"/>
        <v>3</v>
      </c>
      <c r="F198" s="27"/>
      <c r="G198" s="27"/>
    </row>
    <row r="199" spans="1:7" x14ac:dyDescent="0.25">
      <c r="A199" s="15" t="s">
        <v>477</v>
      </c>
      <c r="B199" s="16" t="s">
        <v>478</v>
      </c>
      <c r="C199" s="16" t="s">
        <v>479</v>
      </c>
      <c r="D199" s="21">
        <v>1</v>
      </c>
      <c r="E199" s="6">
        <f t="shared" si="2"/>
        <v>12</v>
      </c>
      <c r="F199" s="27"/>
      <c r="G199" s="27"/>
    </row>
    <row r="200" spans="1:7" x14ac:dyDescent="0.25">
      <c r="A200" s="17"/>
      <c r="B200" s="16" t="s">
        <v>35</v>
      </c>
      <c r="C200" s="16" t="s">
        <v>35</v>
      </c>
      <c r="D200" s="21"/>
      <c r="E200" s="6"/>
      <c r="F200" s="27"/>
      <c r="G200" s="27"/>
    </row>
    <row r="201" spans="1:7" x14ac:dyDescent="0.25">
      <c r="A201" s="18" t="s">
        <v>480</v>
      </c>
      <c r="B201" s="16" t="s">
        <v>35</v>
      </c>
      <c r="C201" s="16" t="s">
        <v>35</v>
      </c>
      <c r="D201" s="21"/>
      <c r="E201" s="6"/>
      <c r="F201" s="27"/>
      <c r="G201" s="27"/>
    </row>
    <row r="202" spans="1:7" x14ac:dyDescent="0.25">
      <c r="A202" s="15" t="s">
        <v>481</v>
      </c>
      <c r="B202" s="16" t="s">
        <v>482</v>
      </c>
      <c r="C202" s="16" t="s">
        <v>483</v>
      </c>
      <c r="D202" s="21">
        <v>83.4</v>
      </c>
      <c r="E202" s="6">
        <f t="shared" ref="E202:E257" si="3">D202*12</f>
        <v>1000.8000000000001</v>
      </c>
      <c r="F202" s="27"/>
      <c r="G202" s="27"/>
    </row>
    <row r="203" spans="1:7" x14ac:dyDescent="0.25">
      <c r="A203" s="15" t="s">
        <v>484</v>
      </c>
      <c r="B203" s="16" t="s">
        <v>485</v>
      </c>
      <c r="C203" s="16" t="s">
        <v>486</v>
      </c>
      <c r="D203" s="21">
        <v>77.400000000000006</v>
      </c>
      <c r="E203" s="6">
        <f t="shared" si="3"/>
        <v>928.80000000000007</v>
      </c>
      <c r="F203" s="27"/>
      <c r="G203" s="27"/>
    </row>
    <row r="204" spans="1:7" x14ac:dyDescent="0.25">
      <c r="A204" s="15" t="s">
        <v>487</v>
      </c>
      <c r="B204" s="16" t="s">
        <v>488</v>
      </c>
      <c r="C204" s="16" t="s">
        <v>489</v>
      </c>
      <c r="D204" s="21">
        <v>5</v>
      </c>
      <c r="E204" s="6">
        <f t="shared" si="3"/>
        <v>60</v>
      </c>
      <c r="F204" s="27"/>
      <c r="G204" s="27"/>
    </row>
    <row r="205" spans="1:7" x14ac:dyDescent="0.25">
      <c r="A205" s="15" t="s">
        <v>490</v>
      </c>
      <c r="B205" s="16" t="s">
        <v>491</v>
      </c>
      <c r="C205" s="16" t="s">
        <v>492</v>
      </c>
      <c r="D205" s="21">
        <v>54228.85</v>
      </c>
      <c r="E205" s="6">
        <f t="shared" si="3"/>
        <v>650746.19999999995</v>
      </c>
      <c r="F205" s="27"/>
      <c r="G205" s="27"/>
    </row>
    <row r="206" spans="1:7" x14ac:dyDescent="0.25">
      <c r="A206" s="15" t="s">
        <v>493</v>
      </c>
      <c r="B206" s="16" t="s">
        <v>491</v>
      </c>
      <c r="C206" s="16" t="s">
        <v>494</v>
      </c>
      <c r="D206" s="21">
        <v>96992.35</v>
      </c>
      <c r="E206" s="6">
        <f t="shared" si="3"/>
        <v>1163908.2000000002</v>
      </c>
      <c r="F206" s="27"/>
      <c r="G206" s="27"/>
    </row>
    <row r="207" spans="1:7" x14ac:dyDescent="0.25">
      <c r="A207" s="15" t="s">
        <v>495</v>
      </c>
      <c r="B207" s="16" t="s">
        <v>496</v>
      </c>
      <c r="C207" s="16" t="s">
        <v>497</v>
      </c>
      <c r="D207" s="21">
        <v>1</v>
      </c>
      <c r="E207" s="6">
        <f t="shared" si="3"/>
        <v>12</v>
      </c>
      <c r="F207" s="27"/>
      <c r="G207" s="27"/>
    </row>
    <row r="208" spans="1:7" x14ac:dyDescent="0.25">
      <c r="A208" s="15" t="s">
        <v>498</v>
      </c>
      <c r="B208" s="16" t="s">
        <v>499</v>
      </c>
      <c r="C208" s="16" t="s">
        <v>500</v>
      </c>
      <c r="D208" s="21">
        <v>24527.4</v>
      </c>
      <c r="E208" s="6">
        <f t="shared" si="3"/>
        <v>294328.80000000005</v>
      </c>
      <c r="F208" s="27"/>
      <c r="G208" s="27"/>
    </row>
    <row r="209" spans="1:7" x14ac:dyDescent="0.25">
      <c r="A209" s="15" t="s">
        <v>501</v>
      </c>
      <c r="B209" s="16" t="s">
        <v>502</v>
      </c>
      <c r="C209" s="16" t="s">
        <v>503</v>
      </c>
      <c r="D209" s="21">
        <v>22498.75</v>
      </c>
      <c r="E209" s="6">
        <f t="shared" si="3"/>
        <v>269985</v>
      </c>
      <c r="F209" s="27"/>
      <c r="G209" s="27"/>
    </row>
    <row r="210" spans="1:7" x14ac:dyDescent="0.25">
      <c r="A210" s="15" t="s">
        <v>504</v>
      </c>
      <c r="B210" s="16" t="s">
        <v>491</v>
      </c>
      <c r="C210" s="16" t="s">
        <v>505</v>
      </c>
      <c r="D210" s="21">
        <v>95.5</v>
      </c>
      <c r="E210" s="6">
        <f t="shared" si="3"/>
        <v>1146</v>
      </c>
      <c r="F210" s="27"/>
      <c r="G210" s="27"/>
    </row>
    <row r="211" spans="1:7" x14ac:dyDescent="0.25">
      <c r="A211" s="15" t="s">
        <v>506</v>
      </c>
      <c r="B211" s="16" t="s">
        <v>491</v>
      </c>
      <c r="C211" s="16" t="s">
        <v>507</v>
      </c>
      <c r="D211" s="21">
        <v>162.69999999999999</v>
      </c>
      <c r="E211" s="6">
        <f t="shared" si="3"/>
        <v>1952.3999999999999</v>
      </c>
      <c r="F211" s="27"/>
      <c r="G211" s="27"/>
    </row>
    <row r="212" spans="1:7" x14ac:dyDescent="0.25">
      <c r="A212" s="15" t="s">
        <v>508</v>
      </c>
      <c r="B212" s="16" t="s">
        <v>491</v>
      </c>
      <c r="C212" s="16" t="s">
        <v>509</v>
      </c>
      <c r="D212" s="21">
        <v>1</v>
      </c>
      <c r="E212" s="6">
        <f t="shared" si="3"/>
        <v>12</v>
      </c>
      <c r="F212" s="27"/>
      <c r="G212" s="27"/>
    </row>
    <row r="213" spans="1:7" x14ac:dyDescent="0.25">
      <c r="A213" s="15" t="s">
        <v>510</v>
      </c>
      <c r="B213" s="16" t="s">
        <v>491</v>
      </c>
      <c r="C213" s="16" t="s">
        <v>511</v>
      </c>
      <c r="D213" s="21">
        <v>1</v>
      </c>
      <c r="E213" s="6">
        <f t="shared" si="3"/>
        <v>12</v>
      </c>
      <c r="F213" s="27"/>
      <c r="G213" s="27"/>
    </row>
    <row r="214" spans="1:7" x14ac:dyDescent="0.25">
      <c r="A214" s="15" t="s">
        <v>512</v>
      </c>
      <c r="B214" s="16" t="s">
        <v>491</v>
      </c>
      <c r="C214" s="16" t="s">
        <v>513</v>
      </c>
      <c r="D214" s="21">
        <v>11</v>
      </c>
      <c r="E214" s="6">
        <f t="shared" si="3"/>
        <v>132</v>
      </c>
      <c r="F214" s="27"/>
      <c r="G214" s="27"/>
    </row>
    <row r="215" spans="1:7" x14ac:dyDescent="0.25">
      <c r="A215" s="15" t="s">
        <v>514</v>
      </c>
      <c r="B215" s="16" t="s">
        <v>491</v>
      </c>
      <c r="C215" s="16" t="s">
        <v>515</v>
      </c>
      <c r="D215" s="21">
        <v>1</v>
      </c>
      <c r="E215" s="6">
        <f t="shared" si="3"/>
        <v>12</v>
      </c>
      <c r="F215" s="27"/>
      <c r="G215" s="27"/>
    </row>
    <row r="216" spans="1:7" x14ac:dyDescent="0.25">
      <c r="A216" s="15" t="s">
        <v>516</v>
      </c>
      <c r="B216" s="16" t="s">
        <v>491</v>
      </c>
      <c r="C216" s="16" t="s">
        <v>517</v>
      </c>
      <c r="D216" s="21">
        <v>96.05</v>
      </c>
      <c r="E216" s="6">
        <f t="shared" si="3"/>
        <v>1152.5999999999999</v>
      </c>
      <c r="F216" s="27"/>
      <c r="G216" s="27"/>
    </row>
    <row r="217" spans="1:7" x14ac:dyDescent="0.25">
      <c r="A217" s="15" t="s">
        <v>518</v>
      </c>
      <c r="B217" s="16" t="s">
        <v>491</v>
      </c>
      <c r="C217" s="16" t="s">
        <v>519</v>
      </c>
      <c r="D217" s="21">
        <v>40.4</v>
      </c>
      <c r="E217" s="6">
        <f t="shared" si="3"/>
        <v>484.79999999999995</v>
      </c>
      <c r="F217" s="27"/>
      <c r="G217" s="27"/>
    </row>
    <row r="218" spans="1:7" x14ac:dyDescent="0.25">
      <c r="A218" s="15" t="s">
        <v>520</v>
      </c>
      <c r="B218" s="16" t="s">
        <v>491</v>
      </c>
      <c r="C218" s="16" t="s">
        <v>521</v>
      </c>
      <c r="D218" s="21">
        <v>14.45</v>
      </c>
      <c r="E218" s="6">
        <f t="shared" si="3"/>
        <v>173.39999999999998</v>
      </c>
      <c r="F218" s="27"/>
      <c r="G218" s="27"/>
    </row>
    <row r="219" spans="1:7" x14ac:dyDescent="0.25">
      <c r="A219" s="15" t="s">
        <v>522</v>
      </c>
      <c r="B219" s="16" t="s">
        <v>491</v>
      </c>
      <c r="C219" s="16" t="s">
        <v>523</v>
      </c>
      <c r="D219" s="21">
        <v>711.7</v>
      </c>
      <c r="E219" s="6">
        <f t="shared" si="3"/>
        <v>8540.4000000000015</v>
      </c>
      <c r="F219" s="27"/>
      <c r="G219" s="27"/>
    </row>
    <row r="220" spans="1:7" x14ac:dyDescent="0.25">
      <c r="A220" s="15" t="s">
        <v>524</v>
      </c>
      <c r="B220" s="16" t="s">
        <v>491</v>
      </c>
      <c r="C220" s="16" t="s">
        <v>525</v>
      </c>
      <c r="D220" s="21">
        <v>1</v>
      </c>
      <c r="E220" s="6">
        <f t="shared" si="3"/>
        <v>12</v>
      </c>
      <c r="F220" s="27"/>
      <c r="G220" s="27"/>
    </row>
    <row r="221" spans="1:7" x14ac:dyDescent="0.25">
      <c r="A221" s="15" t="s">
        <v>526</v>
      </c>
      <c r="B221" s="16" t="s">
        <v>491</v>
      </c>
      <c r="C221" s="16" t="s">
        <v>527</v>
      </c>
      <c r="D221" s="21">
        <v>2</v>
      </c>
      <c r="E221" s="6">
        <f t="shared" si="3"/>
        <v>24</v>
      </c>
      <c r="F221" s="27"/>
      <c r="G221" s="27"/>
    </row>
    <row r="222" spans="1:7" x14ac:dyDescent="0.25">
      <c r="A222" s="15" t="s">
        <v>528</v>
      </c>
      <c r="B222" s="16" t="s">
        <v>491</v>
      </c>
      <c r="C222" s="16" t="s">
        <v>529</v>
      </c>
      <c r="D222" s="21">
        <v>1</v>
      </c>
      <c r="E222" s="6">
        <f t="shared" si="3"/>
        <v>12</v>
      </c>
      <c r="F222" s="27"/>
      <c r="G222" s="27"/>
    </row>
    <row r="223" spans="1:7" x14ac:dyDescent="0.25">
      <c r="A223" s="15" t="s">
        <v>530</v>
      </c>
      <c r="B223" s="16" t="s">
        <v>491</v>
      </c>
      <c r="C223" s="16" t="s">
        <v>531</v>
      </c>
      <c r="D223" s="21">
        <v>1</v>
      </c>
      <c r="E223" s="6">
        <f t="shared" si="3"/>
        <v>12</v>
      </c>
      <c r="F223" s="27"/>
      <c r="G223" s="27"/>
    </row>
    <row r="224" spans="1:7" x14ac:dyDescent="0.25">
      <c r="A224" s="15" t="s">
        <v>532</v>
      </c>
      <c r="B224" s="16" t="s">
        <v>491</v>
      </c>
      <c r="C224" s="16" t="s">
        <v>533</v>
      </c>
      <c r="D224" s="21">
        <v>1</v>
      </c>
      <c r="E224" s="6">
        <f t="shared" si="3"/>
        <v>12</v>
      </c>
      <c r="F224" s="27"/>
      <c r="G224" s="27"/>
    </row>
    <row r="225" spans="1:7" x14ac:dyDescent="0.25">
      <c r="A225" s="15" t="s">
        <v>534</v>
      </c>
      <c r="B225" s="16" t="s">
        <v>491</v>
      </c>
      <c r="C225" s="16" t="s">
        <v>535</v>
      </c>
      <c r="D225" s="21">
        <v>0.85</v>
      </c>
      <c r="E225" s="6">
        <f t="shared" si="3"/>
        <v>10.199999999999999</v>
      </c>
      <c r="F225" s="27"/>
      <c r="G225" s="27"/>
    </row>
    <row r="226" spans="1:7" x14ac:dyDescent="0.25">
      <c r="A226" s="17"/>
      <c r="B226" s="16"/>
      <c r="C226" s="16"/>
      <c r="D226" s="21"/>
      <c r="E226" s="6"/>
      <c r="F226" s="27"/>
      <c r="G226" s="27"/>
    </row>
    <row r="227" spans="1:7" x14ac:dyDescent="0.25">
      <c r="A227" s="18" t="s">
        <v>4</v>
      </c>
      <c r="B227" s="16" t="s">
        <v>35</v>
      </c>
      <c r="C227" s="16" t="s">
        <v>35</v>
      </c>
      <c r="D227" s="21"/>
      <c r="E227" s="6"/>
      <c r="F227" s="27"/>
      <c r="G227" s="27"/>
    </row>
    <row r="228" spans="1:7" x14ac:dyDescent="0.25">
      <c r="A228" s="15" t="s">
        <v>536</v>
      </c>
      <c r="B228" s="16" t="s">
        <v>537</v>
      </c>
      <c r="C228" s="16" t="s">
        <v>538</v>
      </c>
      <c r="D228" s="21">
        <v>1</v>
      </c>
      <c r="E228" s="6">
        <f t="shared" si="3"/>
        <v>12</v>
      </c>
      <c r="F228" s="27"/>
      <c r="G228" s="27"/>
    </row>
    <row r="229" spans="1:7" x14ac:dyDescent="0.25">
      <c r="A229" s="15" t="s">
        <v>536</v>
      </c>
      <c r="B229" s="16" t="s">
        <v>537</v>
      </c>
      <c r="C229" s="16" t="s">
        <v>539</v>
      </c>
      <c r="D229" s="21">
        <v>0.5</v>
      </c>
      <c r="E229" s="6">
        <f t="shared" si="3"/>
        <v>6</v>
      </c>
      <c r="F229" s="27"/>
      <c r="G229" s="27"/>
    </row>
    <row r="230" spans="1:7" x14ac:dyDescent="0.25">
      <c r="A230" s="15" t="s">
        <v>540</v>
      </c>
      <c r="B230" s="16" t="s">
        <v>537</v>
      </c>
      <c r="C230" s="16" t="s">
        <v>541</v>
      </c>
      <c r="D230" s="21">
        <v>55.9</v>
      </c>
      <c r="E230" s="6">
        <f t="shared" si="3"/>
        <v>670.8</v>
      </c>
      <c r="F230" s="27"/>
      <c r="G230" s="27"/>
    </row>
    <row r="231" spans="1:7" x14ac:dyDescent="0.25">
      <c r="A231" s="15" t="s">
        <v>542</v>
      </c>
      <c r="B231" s="16" t="s">
        <v>543</v>
      </c>
      <c r="C231" s="16" t="s">
        <v>544</v>
      </c>
      <c r="D231" s="21">
        <v>0.25</v>
      </c>
      <c r="E231" s="6">
        <f t="shared" si="3"/>
        <v>3</v>
      </c>
      <c r="F231" s="27"/>
      <c r="G231" s="27"/>
    </row>
    <row r="232" spans="1:7" x14ac:dyDescent="0.25">
      <c r="A232" s="15" t="s">
        <v>545</v>
      </c>
      <c r="B232" s="16" t="s">
        <v>537</v>
      </c>
      <c r="C232" s="16" t="s">
        <v>546</v>
      </c>
      <c r="D232" s="21">
        <v>1193.7</v>
      </c>
      <c r="E232" s="6">
        <f t="shared" si="3"/>
        <v>14324.400000000001</v>
      </c>
      <c r="F232" s="27"/>
      <c r="G232" s="27"/>
    </row>
    <row r="233" spans="1:7" x14ac:dyDescent="0.25">
      <c r="A233" s="15" t="s">
        <v>547</v>
      </c>
      <c r="B233" s="16" t="s">
        <v>537</v>
      </c>
      <c r="C233" s="16" t="s">
        <v>548</v>
      </c>
      <c r="D233" s="21">
        <v>0.6</v>
      </c>
      <c r="E233" s="6">
        <f t="shared" si="3"/>
        <v>7.1999999999999993</v>
      </c>
      <c r="F233" s="27"/>
      <c r="G233" s="27"/>
    </row>
    <row r="234" spans="1:7" x14ac:dyDescent="0.25">
      <c r="A234" s="15" t="s">
        <v>549</v>
      </c>
      <c r="B234" s="16" t="s">
        <v>537</v>
      </c>
      <c r="C234" s="16" t="s">
        <v>550</v>
      </c>
      <c r="D234" s="21">
        <v>0.05</v>
      </c>
      <c r="E234" s="6">
        <f t="shared" si="3"/>
        <v>0.60000000000000009</v>
      </c>
      <c r="F234" s="27"/>
      <c r="G234" s="27"/>
    </row>
    <row r="235" spans="1:7" x14ac:dyDescent="0.25">
      <c r="A235" s="15" t="s">
        <v>551</v>
      </c>
      <c r="B235" s="16" t="s">
        <v>537</v>
      </c>
      <c r="C235" s="16" t="s">
        <v>552</v>
      </c>
      <c r="D235" s="21">
        <v>0.05</v>
      </c>
      <c r="E235" s="6">
        <f t="shared" si="3"/>
        <v>0.60000000000000009</v>
      </c>
      <c r="F235" s="27"/>
      <c r="G235" s="27"/>
    </row>
    <row r="236" spans="1:7" x14ac:dyDescent="0.25">
      <c r="A236" s="15" t="s">
        <v>3</v>
      </c>
      <c r="B236" s="16" t="s">
        <v>553</v>
      </c>
      <c r="C236" s="16" t="s">
        <v>554</v>
      </c>
      <c r="D236" s="21">
        <v>0.65</v>
      </c>
      <c r="E236" s="6">
        <f t="shared" si="3"/>
        <v>7.8000000000000007</v>
      </c>
      <c r="F236" s="27"/>
      <c r="G236" s="27"/>
    </row>
    <row r="237" spans="1:7" x14ac:dyDescent="0.25">
      <c r="A237" s="15" t="s">
        <v>2</v>
      </c>
      <c r="B237" s="16" t="s">
        <v>553</v>
      </c>
      <c r="C237" s="16" t="s">
        <v>555</v>
      </c>
      <c r="D237" s="21">
        <v>0.1</v>
      </c>
      <c r="E237" s="6">
        <f t="shared" si="3"/>
        <v>1.2000000000000002</v>
      </c>
      <c r="F237" s="27"/>
      <c r="G237" s="27"/>
    </row>
    <row r="238" spans="1:7" x14ac:dyDescent="0.25">
      <c r="A238" s="15" t="s">
        <v>556</v>
      </c>
      <c r="B238" s="16" t="s">
        <v>537</v>
      </c>
      <c r="C238" s="16" t="s">
        <v>557</v>
      </c>
      <c r="D238" s="21">
        <v>12.55</v>
      </c>
      <c r="E238" s="6">
        <f t="shared" si="3"/>
        <v>150.60000000000002</v>
      </c>
      <c r="F238" s="27"/>
      <c r="G238" s="27"/>
    </row>
    <row r="239" spans="1:7" x14ac:dyDescent="0.25">
      <c r="A239" s="15" t="s">
        <v>558</v>
      </c>
      <c r="B239" s="16" t="s">
        <v>537</v>
      </c>
      <c r="C239" s="16" t="s">
        <v>559</v>
      </c>
      <c r="D239" s="21">
        <v>0.85</v>
      </c>
      <c r="E239" s="6">
        <f t="shared" si="3"/>
        <v>10.199999999999999</v>
      </c>
      <c r="F239" s="27"/>
      <c r="G239" s="27"/>
    </row>
    <row r="240" spans="1:7" x14ac:dyDescent="0.25">
      <c r="A240" s="15" t="s">
        <v>560</v>
      </c>
      <c r="B240" s="16" t="s">
        <v>537</v>
      </c>
      <c r="C240" s="16" t="s">
        <v>561</v>
      </c>
      <c r="D240" s="21">
        <v>122.85</v>
      </c>
      <c r="E240" s="6">
        <f t="shared" si="3"/>
        <v>1474.1999999999998</v>
      </c>
      <c r="F240" s="27"/>
      <c r="G240" s="27"/>
    </row>
    <row r="241" spans="1:7" x14ac:dyDescent="0.25">
      <c r="A241" s="15" t="s">
        <v>562</v>
      </c>
      <c r="B241" s="16" t="s">
        <v>537</v>
      </c>
      <c r="C241" s="16" t="s">
        <v>563</v>
      </c>
      <c r="D241" s="21">
        <v>167</v>
      </c>
      <c r="E241" s="6">
        <f t="shared" si="3"/>
        <v>2004</v>
      </c>
      <c r="F241" s="27"/>
      <c r="G241" s="27"/>
    </row>
    <row r="242" spans="1:7" x14ac:dyDescent="0.25">
      <c r="A242" s="15" t="s">
        <v>564</v>
      </c>
      <c r="B242" s="16" t="s">
        <v>537</v>
      </c>
      <c r="C242" s="16" t="s">
        <v>565</v>
      </c>
      <c r="D242" s="21">
        <v>57.15</v>
      </c>
      <c r="E242" s="6">
        <f t="shared" si="3"/>
        <v>685.8</v>
      </c>
      <c r="F242" s="27"/>
      <c r="G242" s="27"/>
    </row>
    <row r="243" spans="1:7" x14ac:dyDescent="0.25">
      <c r="A243" s="15" t="s">
        <v>566</v>
      </c>
      <c r="B243" s="16" t="s">
        <v>537</v>
      </c>
      <c r="C243" s="16" t="s">
        <v>567</v>
      </c>
      <c r="D243" s="21">
        <v>69</v>
      </c>
      <c r="E243" s="6">
        <f t="shared" si="3"/>
        <v>828</v>
      </c>
      <c r="F243" s="27"/>
      <c r="G243" s="27"/>
    </row>
    <row r="244" spans="1:7" x14ac:dyDescent="0.25">
      <c r="A244" s="15" t="s">
        <v>568</v>
      </c>
      <c r="B244" s="16" t="s">
        <v>537</v>
      </c>
      <c r="C244" s="16" t="s">
        <v>569</v>
      </c>
      <c r="D244" s="21">
        <v>129.6</v>
      </c>
      <c r="E244" s="6">
        <f t="shared" si="3"/>
        <v>1555.1999999999998</v>
      </c>
      <c r="F244" s="27"/>
      <c r="G244" s="27"/>
    </row>
    <row r="245" spans="1:7" x14ac:dyDescent="0.25">
      <c r="A245" s="15" t="s">
        <v>570</v>
      </c>
      <c r="B245" s="16" t="s">
        <v>537</v>
      </c>
      <c r="C245" s="16" t="s">
        <v>571</v>
      </c>
      <c r="D245" s="21">
        <v>101.15</v>
      </c>
      <c r="E245" s="6">
        <f t="shared" si="3"/>
        <v>1213.8000000000002</v>
      </c>
      <c r="F245" s="27"/>
      <c r="G245" s="27"/>
    </row>
    <row r="246" spans="1:7" x14ac:dyDescent="0.25">
      <c r="A246" s="15" t="s">
        <v>572</v>
      </c>
      <c r="B246" s="16" t="s">
        <v>537</v>
      </c>
      <c r="C246" s="16" t="s">
        <v>573</v>
      </c>
      <c r="D246" s="21">
        <v>1</v>
      </c>
      <c r="E246" s="6">
        <f t="shared" si="3"/>
        <v>12</v>
      </c>
      <c r="F246" s="27"/>
      <c r="G246" s="27"/>
    </row>
    <row r="247" spans="1:7" x14ac:dyDescent="0.25">
      <c r="A247" s="15" t="s">
        <v>574</v>
      </c>
      <c r="B247" s="16" t="s">
        <v>537</v>
      </c>
      <c r="C247" s="16" t="s">
        <v>575</v>
      </c>
      <c r="D247" s="21">
        <v>0.1</v>
      </c>
      <c r="E247" s="6">
        <f t="shared" si="3"/>
        <v>1.2000000000000002</v>
      </c>
      <c r="F247" s="27"/>
      <c r="G247" s="27"/>
    </row>
    <row r="248" spans="1:7" x14ac:dyDescent="0.25">
      <c r="A248" s="15" t="s">
        <v>576</v>
      </c>
      <c r="B248" s="16" t="s">
        <v>537</v>
      </c>
      <c r="C248" s="16" t="s">
        <v>577</v>
      </c>
      <c r="D248" s="21">
        <v>1</v>
      </c>
      <c r="E248" s="6">
        <f t="shared" si="3"/>
        <v>12</v>
      </c>
      <c r="F248" s="27"/>
      <c r="G248" s="27"/>
    </row>
    <row r="249" spans="1:7" x14ac:dyDescent="0.25">
      <c r="A249" s="15" t="s">
        <v>578</v>
      </c>
      <c r="B249" s="16" t="s">
        <v>537</v>
      </c>
      <c r="C249" s="16" t="s">
        <v>579</v>
      </c>
      <c r="D249" s="21">
        <v>36.700000000000003</v>
      </c>
      <c r="E249" s="6">
        <f t="shared" si="3"/>
        <v>440.40000000000003</v>
      </c>
      <c r="F249" s="27"/>
      <c r="G249" s="27"/>
    </row>
    <row r="250" spans="1:7" x14ac:dyDescent="0.25">
      <c r="A250" s="15" t="s">
        <v>580</v>
      </c>
      <c r="B250" s="16" t="s">
        <v>537</v>
      </c>
      <c r="C250" s="16" t="s">
        <v>581</v>
      </c>
      <c r="D250" s="21">
        <v>6.6</v>
      </c>
      <c r="E250" s="6">
        <f t="shared" si="3"/>
        <v>79.199999999999989</v>
      </c>
      <c r="F250" s="27"/>
      <c r="G250" s="27"/>
    </row>
    <row r="251" spans="1:7" x14ac:dyDescent="0.25">
      <c r="A251" s="15" t="s">
        <v>582</v>
      </c>
      <c r="B251" s="16" t="s">
        <v>537</v>
      </c>
      <c r="C251" s="16" t="s">
        <v>583</v>
      </c>
      <c r="D251" s="21">
        <v>1.1000000000000001</v>
      </c>
      <c r="E251" s="6">
        <f t="shared" si="3"/>
        <v>13.200000000000001</v>
      </c>
      <c r="F251" s="27"/>
      <c r="G251" s="27"/>
    </row>
    <row r="252" spans="1:7" x14ac:dyDescent="0.25">
      <c r="A252" s="15" t="s">
        <v>584</v>
      </c>
      <c r="B252" s="16" t="s">
        <v>537</v>
      </c>
      <c r="C252" s="16" t="s">
        <v>585</v>
      </c>
      <c r="D252" s="21">
        <v>1.1000000000000001</v>
      </c>
      <c r="E252" s="6">
        <f t="shared" si="3"/>
        <v>13.200000000000001</v>
      </c>
      <c r="F252" s="27"/>
      <c r="G252" s="27"/>
    </row>
    <row r="253" spans="1:7" x14ac:dyDescent="0.25">
      <c r="A253" s="15" t="s">
        <v>586</v>
      </c>
      <c r="B253" s="16" t="s">
        <v>537</v>
      </c>
      <c r="C253" s="16" t="s">
        <v>587</v>
      </c>
      <c r="D253" s="21">
        <v>0.25</v>
      </c>
      <c r="E253" s="6">
        <f t="shared" si="3"/>
        <v>3</v>
      </c>
      <c r="F253" s="27"/>
      <c r="G253" s="27"/>
    </row>
    <row r="254" spans="1:7" x14ac:dyDescent="0.25">
      <c r="A254" s="15" t="s">
        <v>588</v>
      </c>
      <c r="B254" s="16" t="s">
        <v>537</v>
      </c>
      <c r="C254" s="16" t="s">
        <v>589</v>
      </c>
      <c r="D254" s="21">
        <v>29.85</v>
      </c>
      <c r="E254" s="6">
        <f t="shared" si="3"/>
        <v>358.20000000000005</v>
      </c>
      <c r="F254" s="27"/>
      <c r="G254" s="27"/>
    </row>
    <row r="255" spans="1:7" x14ac:dyDescent="0.25">
      <c r="A255" s="15" t="s">
        <v>590</v>
      </c>
      <c r="B255" s="16" t="s">
        <v>537</v>
      </c>
      <c r="C255" s="16" t="s">
        <v>591</v>
      </c>
      <c r="D255" s="21">
        <v>0.7</v>
      </c>
      <c r="E255" s="6">
        <f t="shared" si="3"/>
        <v>8.3999999999999986</v>
      </c>
      <c r="F255" s="27"/>
      <c r="G255" s="27"/>
    </row>
    <row r="256" spans="1:7" x14ac:dyDescent="0.25">
      <c r="A256" s="15" t="s">
        <v>592</v>
      </c>
      <c r="B256" s="16" t="s">
        <v>537</v>
      </c>
      <c r="C256" s="16" t="s">
        <v>593</v>
      </c>
      <c r="D256" s="21">
        <v>0.95</v>
      </c>
      <c r="E256" s="6">
        <f t="shared" si="3"/>
        <v>11.399999999999999</v>
      </c>
      <c r="F256" s="27"/>
      <c r="G256" s="27"/>
    </row>
    <row r="257" spans="1:7" x14ac:dyDescent="0.25">
      <c r="A257" s="15" t="s">
        <v>594</v>
      </c>
      <c r="B257" s="16" t="s">
        <v>537</v>
      </c>
      <c r="C257" s="16" t="s">
        <v>595</v>
      </c>
      <c r="D257" s="21">
        <v>14.75</v>
      </c>
      <c r="E257" s="6">
        <f t="shared" si="3"/>
        <v>177</v>
      </c>
      <c r="F257" s="27"/>
      <c r="G257" s="27"/>
    </row>
  </sheetData>
  <sheetProtection algorithmName="SHA-512" hashValue="mMj3Zn+9GqkImwz3yTgDQesSRQ11bOTdHsr8RT1UVhEV9wegyANNj6U2pLpe6WnfXZITSLERQz11xuAM4CnWaQ==" saltValue="7tbjt/BFY9e89/GUAcgzuA==" spinCount="100000" sheet="1" selectLockedCells="1"/>
  <mergeCells count="2">
    <mergeCell ref="A1:G1"/>
    <mergeCell ref="A2:G2"/>
  </mergeCells>
  <pageMargins left="0.5" right="0.5" top="0.5" bottom="0.5" header="0.25" footer="0.25"/>
  <pageSetup scale="84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Proposal</vt:lpstr>
      <vt:lpstr>'Price Proposal'!Print_Area</vt:lpstr>
      <vt:lpstr>'Price Proposal'!Print_Titles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dldavi1</dc:creator>
  <cp:lastModifiedBy>Sisler, Kevin L.</cp:lastModifiedBy>
  <cp:lastPrinted>2023-05-16T18:11:36Z</cp:lastPrinted>
  <dcterms:created xsi:type="dcterms:W3CDTF">2008-07-14T14:18:04Z</dcterms:created>
  <dcterms:modified xsi:type="dcterms:W3CDTF">2023-05-16T18:11:54Z</dcterms:modified>
</cp:coreProperties>
</file>